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oriy\OneDrive\ドキュメント\hacomo\03 発注書\"/>
    </mc:Choice>
  </mc:AlternateContent>
  <xr:revisionPtr revIDLastSave="0" documentId="13_ncr:1_{8ED5F0C6-D230-4F22-ACBA-122C2E279D07}" xr6:coauthVersionLast="47" xr6:coauthVersionMax="47" xr10:uidLastSave="{00000000-0000-0000-0000-000000000000}"/>
  <bookViews>
    <workbookView xWindow="6900" yWindow="450" windowWidth="19980" windowHeight="15030" tabRatio="611" xr2:uid="{00000000-000D-0000-FFFF-FFFF00000000}"/>
  </bookViews>
  <sheets>
    <sheet name="受注" sheetId="14" r:id="rId1"/>
    <sheet name="CSV出力" sheetId="22" r:id="rId2"/>
  </sheets>
  <definedNames>
    <definedName name="_xlnm.Print_Area" localSheetId="1">CSV出力!$A$2:$F$69</definedName>
    <definedName name="_xlnm.Print_Area" localSheetId="0">受注!$A$1:$R$83</definedName>
  </definedNames>
  <calcPr calcId="191029"/>
  <fileRecoveryPr autoRecover="0"/>
</workbook>
</file>

<file path=xl/calcChain.xml><?xml version="1.0" encoding="utf-8"?>
<calcChain xmlns="http://schemas.openxmlformats.org/spreadsheetml/2006/main">
  <c r="Y54" i="14" l="1"/>
  <c r="Z54" i="14"/>
  <c r="Y55" i="14"/>
  <c r="Z55" i="14"/>
  <c r="Y56" i="14"/>
  <c r="Z56" i="14"/>
  <c r="Y57" i="14"/>
  <c r="Z57" i="14"/>
  <c r="Y58" i="14"/>
  <c r="Z58" i="14"/>
  <c r="Y59" i="14"/>
  <c r="Z59" i="14"/>
  <c r="Y60" i="14"/>
  <c r="Z60" i="14"/>
  <c r="Y61" i="14"/>
  <c r="Z61" i="14"/>
  <c r="Y62" i="14"/>
  <c r="Z62" i="14"/>
  <c r="Y63" i="14"/>
  <c r="Z63" i="14"/>
  <c r="Y64" i="14"/>
  <c r="Z64" i="14"/>
  <c r="Y65" i="14"/>
  <c r="Z65" i="14"/>
  <c r="Y66" i="14"/>
  <c r="Z66" i="14"/>
  <c r="Y67" i="14"/>
  <c r="Z67" i="14"/>
  <c r="Y68" i="14"/>
  <c r="Z68" i="14"/>
  <c r="Y69" i="14"/>
  <c r="Z69" i="14"/>
  <c r="Y70" i="14"/>
  <c r="Z70" i="14"/>
  <c r="AA8" i="14"/>
  <c r="AA9" i="14"/>
  <c r="AA10" i="14"/>
  <c r="AA11" i="14"/>
  <c r="AA12" i="14"/>
  <c r="AA13" i="14"/>
  <c r="AA14" i="14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66" i="14"/>
  <c r="AA67" i="14"/>
  <c r="AA68" i="14"/>
  <c r="AA69" i="14"/>
  <c r="AA70" i="14"/>
  <c r="AA71" i="14"/>
  <c r="AA72" i="14"/>
  <c r="AA73" i="14"/>
  <c r="AA74" i="14"/>
  <c r="AA7" i="14"/>
  <c r="Z8" i="14"/>
  <c r="Z9" i="14"/>
  <c r="Z10" i="14"/>
  <c r="Z11" i="14"/>
  <c r="Z12" i="14"/>
  <c r="Z13" i="14"/>
  <c r="Z14" i="14"/>
  <c r="Z15" i="14"/>
  <c r="Z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30" i="14"/>
  <c r="Z31" i="14"/>
  <c r="Z32" i="14"/>
  <c r="Z33" i="14"/>
  <c r="Z34" i="14"/>
  <c r="Z35" i="14"/>
  <c r="Z36" i="14"/>
  <c r="Z37" i="14"/>
  <c r="Z38" i="14"/>
  <c r="Z39" i="14"/>
  <c r="Z40" i="14"/>
  <c r="Z41" i="14"/>
  <c r="Z42" i="14"/>
  <c r="Z43" i="14"/>
  <c r="Z44" i="14"/>
  <c r="Z45" i="14"/>
  <c r="Z46" i="14"/>
  <c r="Z47" i="14"/>
  <c r="Z48" i="14"/>
  <c r="Z49" i="14"/>
  <c r="Z50" i="14"/>
  <c r="Z51" i="14"/>
  <c r="Z52" i="14"/>
  <c r="Z53" i="14"/>
  <c r="Z71" i="14"/>
  <c r="Z72" i="14"/>
  <c r="Z73" i="14"/>
  <c r="Z74" i="14"/>
  <c r="Z7" i="14"/>
  <c r="Y8" i="14"/>
  <c r="Y9" i="14"/>
  <c r="Y10" i="14"/>
  <c r="Y11" i="14"/>
  <c r="Y12" i="14"/>
  <c r="Y13" i="14"/>
  <c r="Y14" i="14"/>
  <c r="Y15" i="14"/>
  <c r="Y16" i="14"/>
  <c r="Y17" i="14"/>
  <c r="Y18" i="14"/>
  <c r="Y19" i="14"/>
  <c r="Y20" i="14"/>
  <c r="Y21" i="14"/>
  <c r="Y22" i="14"/>
  <c r="Y23" i="14"/>
  <c r="Y24" i="14"/>
  <c r="Y25" i="14"/>
  <c r="Y26" i="14"/>
  <c r="Y27" i="14"/>
  <c r="Y28" i="14"/>
  <c r="Y29" i="14"/>
  <c r="Y30" i="14"/>
  <c r="Y31" i="14"/>
  <c r="Y32" i="14"/>
  <c r="Y33" i="14"/>
  <c r="Y34" i="14"/>
  <c r="Y35" i="14"/>
  <c r="Y36" i="14"/>
  <c r="Y37" i="14"/>
  <c r="Y38" i="14"/>
  <c r="Y39" i="14"/>
  <c r="Y40" i="14"/>
  <c r="Y41" i="14"/>
  <c r="Y42" i="14"/>
  <c r="Y43" i="14"/>
  <c r="Y44" i="14"/>
  <c r="Y45" i="14"/>
  <c r="Y46" i="14"/>
  <c r="Y47" i="14"/>
  <c r="Y48" i="14"/>
  <c r="Y49" i="14"/>
  <c r="Y50" i="14"/>
  <c r="Y51" i="14"/>
  <c r="Y52" i="14"/>
  <c r="Y53" i="14"/>
  <c r="Y71" i="14"/>
  <c r="Y72" i="14"/>
  <c r="Y73" i="14"/>
  <c r="Y74" i="14"/>
  <c r="Y7" i="14"/>
  <c r="W1" i="14"/>
  <c r="A139" i="22"/>
  <c r="B139" i="22"/>
  <c r="C139" i="22"/>
  <c r="A140" i="22"/>
  <c r="B140" i="22"/>
  <c r="C140" i="22"/>
  <c r="A141" i="22"/>
  <c r="B141" i="22"/>
  <c r="C141" i="22"/>
  <c r="A142" i="22"/>
  <c r="B142" i="22"/>
  <c r="C142" i="22"/>
  <c r="A143" i="22"/>
  <c r="B143" i="22"/>
  <c r="C143" i="22"/>
  <c r="A144" i="22"/>
  <c r="B144" i="22"/>
  <c r="C144" i="22"/>
  <c r="A145" i="22"/>
  <c r="B145" i="22"/>
  <c r="C145" i="22"/>
  <c r="A146" i="22"/>
  <c r="B146" i="22"/>
  <c r="C146" i="22"/>
  <c r="A147" i="22"/>
  <c r="B147" i="22"/>
  <c r="C147" i="22"/>
  <c r="A148" i="22"/>
  <c r="B148" i="22"/>
  <c r="C148" i="22"/>
  <c r="A149" i="22"/>
  <c r="B149" i="22"/>
  <c r="C149" i="22"/>
  <c r="A150" i="22"/>
  <c r="B150" i="22"/>
  <c r="C150" i="22"/>
  <c r="A151" i="22"/>
  <c r="B151" i="22"/>
  <c r="C151" i="22"/>
  <c r="A152" i="22"/>
  <c r="B152" i="22"/>
  <c r="C152" i="22"/>
  <c r="A153" i="22"/>
  <c r="B153" i="22"/>
  <c r="C153" i="22"/>
  <c r="A154" i="22"/>
  <c r="B154" i="22"/>
  <c r="C154" i="22"/>
  <c r="A155" i="22"/>
  <c r="B155" i="22"/>
  <c r="C155" i="22"/>
  <c r="A156" i="22"/>
  <c r="B156" i="22"/>
  <c r="C156" i="22"/>
  <c r="A157" i="22"/>
  <c r="B157" i="22"/>
  <c r="C157" i="22"/>
  <c r="A158" i="22"/>
  <c r="B158" i="22"/>
  <c r="C158" i="22"/>
  <c r="A159" i="22"/>
  <c r="B159" i="22"/>
  <c r="C159" i="22"/>
  <c r="A160" i="22"/>
  <c r="B160" i="22"/>
  <c r="C160" i="22"/>
  <c r="A161" i="22"/>
  <c r="B161" i="22"/>
  <c r="C161" i="22"/>
  <c r="A162" i="22"/>
  <c r="B162" i="22"/>
  <c r="C162" i="22"/>
  <c r="A163" i="22"/>
  <c r="B163" i="22"/>
  <c r="C163" i="22"/>
  <c r="A164" i="22"/>
  <c r="B164" i="22"/>
  <c r="C164" i="22"/>
  <c r="A165" i="22"/>
  <c r="B165" i="22"/>
  <c r="C165" i="22"/>
  <c r="A166" i="22"/>
  <c r="B166" i="22"/>
  <c r="C166" i="22"/>
  <c r="A167" i="22"/>
  <c r="B167" i="22"/>
  <c r="C167" i="22"/>
  <c r="A168" i="22"/>
  <c r="B168" i="22"/>
  <c r="C168" i="22"/>
  <c r="A169" i="22"/>
  <c r="B169" i="22"/>
  <c r="C169" i="22"/>
  <c r="A170" i="22"/>
  <c r="B170" i="22"/>
  <c r="C170" i="22"/>
  <c r="A171" i="22"/>
  <c r="B171" i="22"/>
  <c r="C171" i="22"/>
  <c r="A172" i="22"/>
  <c r="B172" i="22"/>
  <c r="C172" i="22"/>
  <c r="A173" i="22"/>
  <c r="B173" i="22"/>
  <c r="C173" i="22"/>
  <c r="A174" i="22"/>
  <c r="B174" i="22"/>
  <c r="C174" i="22"/>
  <c r="A175" i="22"/>
  <c r="B175" i="22"/>
  <c r="C175" i="22"/>
  <c r="A176" i="22"/>
  <c r="B176" i="22"/>
  <c r="C176" i="22"/>
  <c r="A177" i="22"/>
  <c r="B177" i="22"/>
  <c r="C177" i="22"/>
  <c r="A178" i="22"/>
  <c r="B178" i="22"/>
  <c r="C178" i="22"/>
  <c r="A179" i="22"/>
  <c r="B179" i="22"/>
  <c r="C179" i="22"/>
  <c r="A180" i="22"/>
  <c r="B180" i="22"/>
  <c r="C180" i="22"/>
  <c r="A181" i="22"/>
  <c r="B181" i="22"/>
  <c r="C181" i="22"/>
  <c r="A182" i="22"/>
  <c r="B182" i="22"/>
  <c r="C182" i="22"/>
  <c r="A183" i="22"/>
  <c r="B183" i="22"/>
  <c r="C183" i="22"/>
  <c r="A184" i="22"/>
  <c r="B184" i="22"/>
  <c r="C184" i="22"/>
  <c r="A185" i="22"/>
  <c r="B185" i="22"/>
  <c r="C185" i="22"/>
  <c r="A186" i="22"/>
  <c r="B186" i="22"/>
  <c r="C186" i="22"/>
  <c r="A187" i="22"/>
  <c r="B187" i="22"/>
  <c r="C187" i="22"/>
  <c r="A188" i="22"/>
  <c r="B188" i="22"/>
  <c r="C188" i="22"/>
  <c r="A189" i="22"/>
  <c r="B189" i="22"/>
  <c r="C189" i="22"/>
  <c r="A190" i="22"/>
  <c r="B190" i="22"/>
  <c r="C190" i="22"/>
  <c r="A191" i="22"/>
  <c r="B191" i="22"/>
  <c r="C191" i="22"/>
  <c r="A192" i="22"/>
  <c r="B192" i="22"/>
  <c r="C192" i="22"/>
  <c r="A193" i="22"/>
  <c r="B193" i="22"/>
  <c r="C193" i="22"/>
  <c r="A194" i="22"/>
  <c r="B194" i="22"/>
  <c r="C194" i="22"/>
  <c r="A195" i="22"/>
  <c r="B195" i="22"/>
  <c r="C195" i="22"/>
  <c r="A196" i="22"/>
  <c r="B196" i="22"/>
  <c r="C196" i="22"/>
  <c r="A197" i="22"/>
  <c r="B197" i="22"/>
  <c r="C197" i="22"/>
  <c r="A198" i="22"/>
  <c r="B198" i="22"/>
  <c r="C198" i="22"/>
  <c r="A199" i="22"/>
  <c r="B199" i="22"/>
  <c r="C199" i="22"/>
  <c r="A200" i="22"/>
  <c r="B200" i="22"/>
  <c r="C200" i="22"/>
  <c r="A201" i="22"/>
  <c r="B201" i="22"/>
  <c r="C201" i="22"/>
  <c r="A202" i="22"/>
  <c r="B202" i="22"/>
  <c r="C202" i="22"/>
  <c r="A203" i="22"/>
  <c r="B203" i="22"/>
  <c r="C203" i="22"/>
  <c r="A204" i="22"/>
  <c r="B204" i="22"/>
  <c r="C204" i="22"/>
  <c r="A205" i="22"/>
  <c r="B205" i="22"/>
  <c r="C205" i="22"/>
  <c r="A138" i="22"/>
  <c r="B138" i="22"/>
  <c r="C138" i="22"/>
  <c r="A117" i="22"/>
  <c r="B117" i="22"/>
  <c r="C117" i="22"/>
  <c r="A118" i="22"/>
  <c r="B118" i="22"/>
  <c r="C118" i="22"/>
  <c r="A119" i="22"/>
  <c r="B119" i="22"/>
  <c r="C119" i="22"/>
  <c r="A120" i="22"/>
  <c r="B120" i="22"/>
  <c r="C120" i="22"/>
  <c r="A121" i="22"/>
  <c r="B121" i="22"/>
  <c r="C121" i="22"/>
  <c r="A122" i="22"/>
  <c r="B122" i="22"/>
  <c r="C122" i="22"/>
  <c r="A123" i="22"/>
  <c r="B123" i="22"/>
  <c r="C123" i="22"/>
  <c r="A124" i="22"/>
  <c r="B124" i="22"/>
  <c r="C124" i="22"/>
  <c r="A125" i="22"/>
  <c r="B125" i="22"/>
  <c r="C125" i="22"/>
  <c r="A126" i="22"/>
  <c r="B126" i="22"/>
  <c r="C126" i="22"/>
  <c r="A127" i="22"/>
  <c r="B127" i="22"/>
  <c r="C127" i="22"/>
  <c r="A128" i="22"/>
  <c r="B128" i="22"/>
  <c r="C128" i="22"/>
  <c r="A129" i="22"/>
  <c r="B129" i="22"/>
  <c r="C129" i="22"/>
  <c r="A130" i="22"/>
  <c r="B130" i="22"/>
  <c r="C130" i="22"/>
  <c r="A131" i="22"/>
  <c r="B131" i="22"/>
  <c r="C131" i="22"/>
  <c r="A132" i="22"/>
  <c r="B132" i="22"/>
  <c r="C132" i="22"/>
  <c r="A133" i="22"/>
  <c r="B133" i="22"/>
  <c r="C133" i="22"/>
  <c r="A134" i="22"/>
  <c r="B134" i="22"/>
  <c r="C134" i="22"/>
  <c r="A135" i="22"/>
  <c r="B135" i="22"/>
  <c r="C135" i="22"/>
  <c r="A136" i="22"/>
  <c r="B136" i="22"/>
  <c r="C136" i="22"/>
  <c r="A137" i="22"/>
  <c r="B137" i="22"/>
  <c r="C137" i="22"/>
  <c r="A71" i="22"/>
  <c r="B71" i="22"/>
  <c r="C71" i="22"/>
  <c r="A72" i="22"/>
  <c r="B72" i="22"/>
  <c r="C72" i="22"/>
  <c r="A73" i="22"/>
  <c r="B73" i="22"/>
  <c r="C73" i="22"/>
  <c r="A74" i="22"/>
  <c r="B74" i="22"/>
  <c r="C74" i="22"/>
  <c r="A75" i="22"/>
  <c r="B75" i="22"/>
  <c r="C75" i="22"/>
  <c r="A76" i="22"/>
  <c r="B76" i="22"/>
  <c r="C76" i="22"/>
  <c r="A77" i="22"/>
  <c r="B77" i="22"/>
  <c r="C77" i="22"/>
  <c r="A78" i="22"/>
  <c r="B78" i="22"/>
  <c r="C78" i="22"/>
  <c r="A79" i="22"/>
  <c r="B79" i="22"/>
  <c r="C79" i="22"/>
  <c r="A80" i="22"/>
  <c r="B80" i="22"/>
  <c r="C80" i="22"/>
  <c r="A81" i="22"/>
  <c r="B81" i="22"/>
  <c r="C81" i="22"/>
  <c r="A82" i="22"/>
  <c r="B82" i="22"/>
  <c r="C82" i="22"/>
  <c r="A83" i="22"/>
  <c r="B83" i="22"/>
  <c r="C83" i="22"/>
  <c r="A84" i="22"/>
  <c r="B84" i="22"/>
  <c r="C84" i="22"/>
  <c r="A85" i="22"/>
  <c r="B85" i="22"/>
  <c r="C85" i="22"/>
  <c r="A86" i="22"/>
  <c r="B86" i="22"/>
  <c r="C86" i="22"/>
  <c r="A87" i="22"/>
  <c r="B87" i="22"/>
  <c r="C87" i="22"/>
  <c r="A88" i="22"/>
  <c r="B88" i="22"/>
  <c r="C88" i="22"/>
  <c r="A89" i="22"/>
  <c r="B89" i="22"/>
  <c r="C89" i="22"/>
  <c r="A90" i="22"/>
  <c r="B90" i="22"/>
  <c r="C90" i="22"/>
  <c r="A91" i="22"/>
  <c r="B91" i="22"/>
  <c r="C91" i="22"/>
  <c r="A92" i="22"/>
  <c r="B92" i="22"/>
  <c r="C92" i="22"/>
  <c r="A93" i="22"/>
  <c r="B93" i="22"/>
  <c r="C93" i="22"/>
  <c r="A94" i="22"/>
  <c r="B94" i="22"/>
  <c r="C94" i="22"/>
  <c r="A95" i="22"/>
  <c r="B95" i="22"/>
  <c r="C95" i="22"/>
  <c r="A96" i="22"/>
  <c r="B96" i="22"/>
  <c r="C96" i="22"/>
  <c r="A97" i="22"/>
  <c r="B97" i="22"/>
  <c r="C97" i="22"/>
  <c r="A98" i="22"/>
  <c r="B98" i="22"/>
  <c r="C98" i="22"/>
  <c r="A99" i="22"/>
  <c r="B99" i="22"/>
  <c r="C99" i="22"/>
  <c r="A100" i="22"/>
  <c r="B100" i="22"/>
  <c r="C100" i="22"/>
  <c r="A101" i="22"/>
  <c r="B101" i="22"/>
  <c r="C101" i="22"/>
  <c r="A102" i="22"/>
  <c r="B102" i="22"/>
  <c r="C102" i="22"/>
  <c r="A103" i="22"/>
  <c r="B103" i="22"/>
  <c r="C103" i="22"/>
  <c r="A104" i="22"/>
  <c r="B104" i="22"/>
  <c r="C104" i="22"/>
  <c r="A105" i="22"/>
  <c r="B105" i="22"/>
  <c r="C105" i="22"/>
  <c r="A106" i="22"/>
  <c r="B106" i="22"/>
  <c r="C106" i="22"/>
  <c r="A107" i="22"/>
  <c r="B107" i="22"/>
  <c r="C107" i="22"/>
  <c r="A108" i="22"/>
  <c r="B108" i="22"/>
  <c r="C108" i="22"/>
  <c r="A109" i="22"/>
  <c r="B109" i="22"/>
  <c r="C109" i="22"/>
  <c r="A110" i="22"/>
  <c r="B110" i="22"/>
  <c r="C110" i="22"/>
  <c r="A111" i="22"/>
  <c r="B111" i="22"/>
  <c r="C111" i="22"/>
  <c r="A112" i="22"/>
  <c r="B112" i="22"/>
  <c r="C112" i="22"/>
  <c r="A113" i="22"/>
  <c r="B113" i="22"/>
  <c r="C113" i="22"/>
  <c r="A114" i="22"/>
  <c r="B114" i="22"/>
  <c r="C114" i="22"/>
  <c r="A115" i="22"/>
  <c r="B115" i="22"/>
  <c r="C115" i="22"/>
  <c r="A116" i="22"/>
  <c r="B116" i="22"/>
  <c r="C116" i="22"/>
  <c r="A70" i="22"/>
  <c r="B70" i="22"/>
  <c r="C70" i="22"/>
  <c r="W4" i="14" l="1"/>
  <c r="W5" i="14" s="1"/>
  <c r="A3" i="22"/>
  <c r="B3" i="22"/>
  <c r="C3" i="22"/>
  <c r="A4" i="22"/>
  <c r="B4" i="22"/>
  <c r="C4" i="22"/>
  <c r="A5" i="22"/>
  <c r="B5" i="22"/>
  <c r="C5" i="22"/>
  <c r="A6" i="22"/>
  <c r="B6" i="22"/>
  <c r="C6" i="22"/>
  <c r="A7" i="22"/>
  <c r="B7" i="22"/>
  <c r="C7" i="22"/>
  <c r="A8" i="22"/>
  <c r="B8" i="22"/>
  <c r="C8" i="22"/>
  <c r="A9" i="22"/>
  <c r="B9" i="22"/>
  <c r="C9" i="22"/>
  <c r="A10" i="22"/>
  <c r="B10" i="22"/>
  <c r="C10" i="22"/>
  <c r="A11" i="22"/>
  <c r="B11" i="22"/>
  <c r="C11" i="22"/>
  <c r="A12" i="22"/>
  <c r="B12" i="22"/>
  <c r="C12" i="22"/>
  <c r="A13" i="22"/>
  <c r="B13" i="22"/>
  <c r="C13" i="22"/>
  <c r="A14" i="22"/>
  <c r="B14" i="22"/>
  <c r="C14" i="22"/>
  <c r="A15" i="22"/>
  <c r="B15" i="22"/>
  <c r="C15" i="22"/>
  <c r="A16" i="22"/>
  <c r="B16" i="22"/>
  <c r="C16" i="22"/>
  <c r="A17" i="22"/>
  <c r="B17" i="22"/>
  <c r="C17" i="22"/>
  <c r="A18" i="22"/>
  <c r="B18" i="22"/>
  <c r="C18" i="22"/>
  <c r="A19" i="22"/>
  <c r="B19" i="22"/>
  <c r="C19" i="22"/>
  <c r="A20" i="22"/>
  <c r="B20" i="22"/>
  <c r="C20" i="22"/>
  <c r="A21" i="22"/>
  <c r="B21" i="22"/>
  <c r="C21" i="22"/>
  <c r="A22" i="22"/>
  <c r="B22" i="22"/>
  <c r="C22" i="22"/>
  <c r="A23" i="22"/>
  <c r="B23" i="22"/>
  <c r="C23" i="22"/>
  <c r="A24" i="22"/>
  <c r="B24" i="22"/>
  <c r="C24" i="22"/>
  <c r="A25" i="22"/>
  <c r="B25" i="22"/>
  <c r="C25" i="22"/>
  <c r="A26" i="22"/>
  <c r="B26" i="22"/>
  <c r="C26" i="22"/>
  <c r="A27" i="22"/>
  <c r="B27" i="22"/>
  <c r="C27" i="22"/>
  <c r="A28" i="22"/>
  <c r="B28" i="22"/>
  <c r="C28" i="22"/>
  <c r="A29" i="22"/>
  <c r="B29" i="22"/>
  <c r="C29" i="22"/>
  <c r="A30" i="22"/>
  <c r="B30" i="22"/>
  <c r="C30" i="22"/>
  <c r="A31" i="22"/>
  <c r="B31" i="22"/>
  <c r="C31" i="22"/>
  <c r="A32" i="22"/>
  <c r="B32" i="22"/>
  <c r="C32" i="22"/>
  <c r="A33" i="22"/>
  <c r="B33" i="22"/>
  <c r="C33" i="22"/>
  <c r="A34" i="22"/>
  <c r="B34" i="22"/>
  <c r="C34" i="22"/>
  <c r="A35" i="22"/>
  <c r="B35" i="22"/>
  <c r="C35" i="22"/>
  <c r="A36" i="22"/>
  <c r="B36" i="22"/>
  <c r="C36" i="22"/>
  <c r="A37" i="22"/>
  <c r="B37" i="22"/>
  <c r="C37" i="22"/>
  <c r="A38" i="22"/>
  <c r="B38" i="22"/>
  <c r="C38" i="22"/>
  <c r="A39" i="22"/>
  <c r="B39" i="22"/>
  <c r="C39" i="22"/>
  <c r="A40" i="22"/>
  <c r="B40" i="22"/>
  <c r="C40" i="22"/>
  <c r="A41" i="22"/>
  <c r="B41" i="22"/>
  <c r="C41" i="22"/>
  <c r="A42" i="22"/>
  <c r="B42" i="22"/>
  <c r="C42" i="22"/>
  <c r="A43" i="22"/>
  <c r="B43" i="22"/>
  <c r="C43" i="22"/>
  <c r="A44" i="22"/>
  <c r="B44" i="22"/>
  <c r="C44" i="22"/>
  <c r="A45" i="22"/>
  <c r="B45" i="22"/>
  <c r="C45" i="22"/>
  <c r="A46" i="22"/>
  <c r="B46" i="22"/>
  <c r="C46" i="22"/>
  <c r="A47" i="22"/>
  <c r="B47" i="22"/>
  <c r="C47" i="22"/>
  <c r="A48" i="22"/>
  <c r="B48" i="22"/>
  <c r="C48" i="22"/>
  <c r="A49" i="22"/>
  <c r="B49" i="22"/>
  <c r="C49" i="22"/>
  <c r="A50" i="22"/>
  <c r="B50" i="22"/>
  <c r="C50" i="22"/>
  <c r="A51" i="22"/>
  <c r="B51" i="22"/>
  <c r="C51" i="22"/>
  <c r="A52" i="22"/>
  <c r="B52" i="22"/>
  <c r="C52" i="22"/>
  <c r="A53" i="22"/>
  <c r="B53" i="22"/>
  <c r="C53" i="22"/>
  <c r="A54" i="22"/>
  <c r="B54" i="22"/>
  <c r="C54" i="22"/>
  <c r="A55" i="22"/>
  <c r="B55" i="22"/>
  <c r="C55" i="22"/>
  <c r="A56" i="22"/>
  <c r="B56" i="22"/>
  <c r="C56" i="22"/>
  <c r="A57" i="22"/>
  <c r="B57" i="22"/>
  <c r="C57" i="22"/>
  <c r="A58" i="22"/>
  <c r="B58" i="22"/>
  <c r="C58" i="22"/>
  <c r="A59" i="22"/>
  <c r="B59" i="22"/>
  <c r="C59" i="22"/>
  <c r="A60" i="22"/>
  <c r="B60" i="22"/>
  <c r="C60" i="22"/>
  <c r="A61" i="22"/>
  <c r="B61" i="22"/>
  <c r="C61" i="22"/>
  <c r="A62" i="22"/>
  <c r="B62" i="22"/>
  <c r="C62" i="22"/>
  <c r="A63" i="22"/>
  <c r="B63" i="22"/>
  <c r="C63" i="22"/>
  <c r="A64" i="22"/>
  <c r="B64" i="22"/>
  <c r="C64" i="22"/>
  <c r="A65" i="22"/>
  <c r="B65" i="22"/>
  <c r="C65" i="22"/>
  <c r="A66" i="22"/>
  <c r="B66" i="22"/>
  <c r="C66" i="22"/>
  <c r="A67" i="22"/>
  <c r="B67" i="22"/>
  <c r="C67" i="22"/>
  <c r="A68" i="22"/>
  <c r="B68" i="22"/>
  <c r="C68" i="22"/>
  <c r="A69" i="22"/>
  <c r="B69" i="22"/>
  <c r="C69" i="22"/>
  <c r="A2" i="22"/>
  <c r="B2" i="22"/>
  <c r="C2" i="22" l="1"/>
  <c r="W2" i="14" s="1"/>
</calcChain>
</file>

<file path=xl/sharedStrings.xml><?xml version="1.0" encoding="utf-8"?>
<sst xmlns="http://schemas.openxmlformats.org/spreadsheetml/2006/main" count="284" uniqueCount="266">
  <si>
    <t xml:space="preserve">カブトムシ </t>
    <phoneticPr fontId="2"/>
  </si>
  <si>
    <t xml:space="preserve">クワガタムシ </t>
    <phoneticPr fontId="2"/>
  </si>
  <si>
    <t>昆　虫</t>
    <rPh sb="0" eb="1">
      <t>コン</t>
    </rPh>
    <rPh sb="2" eb="3">
      <t>ムシ</t>
    </rPh>
    <phoneticPr fontId="2"/>
  </si>
  <si>
    <t>動　物</t>
    <rPh sb="0" eb="1">
      <t>ドウ</t>
    </rPh>
    <rPh sb="2" eb="3">
      <t>ブツ</t>
    </rPh>
    <phoneticPr fontId="2"/>
  </si>
  <si>
    <t>恐　竜</t>
    <rPh sb="0" eb="1">
      <t>コワ</t>
    </rPh>
    <rPh sb="2" eb="3">
      <t>リュウ</t>
    </rPh>
    <phoneticPr fontId="2"/>
  </si>
  <si>
    <t>消防車</t>
    <rPh sb="0" eb="3">
      <t>ショウボウシャ</t>
    </rPh>
    <phoneticPr fontId="2"/>
  </si>
  <si>
    <t>ショベルカー</t>
    <phoneticPr fontId="2"/>
  </si>
  <si>
    <t>ダンプカー</t>
    <phoneticPr fontId="2"/>
  </si>
  <si>
    <t>ナウマンゾウ　</t>
    <phoneticPr fontId="2"/>
  </si>
  <si>
    <t>品　　　名</t>
    <rPh sb="0" eb="1">
      <t>シナ</t>
    </rPh>
    <rPh sb="4" eb="5">
      <t>メイ</t>
    </rPh>
    <phoneticPr fontId="2"/>
  </si>
  <si>
    <t>品　　　名</t>
    <phoneticPr fontId="2"/>
  </si>
  <si>
    <t>山手線</t>
    <rPh sb="0" eb="3">
      <t>ヤマノテセン</t>
    </rPh>
    <phoneticPr fontId="2"/>
  </si>
  <si>
    <t>車掌帽</t>
    <rPh sb="0" eb="2">
      <t>シャショウ</t>
    </rPh>
    <rPh sb="2" eb="3">
      <t>ボウ</t>
    </rPh>
    <phoneticPr fontId="2"/>
  </si>
  <si>
    <t>海賊帽</t>
    <rPh sb="0" eb="2">
      <t>カイゾク</t>
    </rPh>
    <rPh sb="2" eb="3">
      <t>ボウ</t>
    </rPh>
    <phoneticPr fontId="2"/>
  </si>
  <si>
    <t>成田エクスプレス</t>
    <rPh sb="0" eb="2">
      <t>ナリタ</t>
    </rPh>
    <phoneticPr fontId="2"/>
  </si>
  <si>
    <t>京浜東北線</t>
    <rPh sb="0" eb="2">
      <t>ケイヒン</t>
    </rPh>
    <rPh sb="2" eb="5">
      <t>トウホクセン</t>
    </rPh>
    <phoneticPr fontId="2"/>
  </si>
  <si>
    <t>クリスマスツリー＆うさぎ</t>
    <phoneticPr fontId="2"/>
  </si>
  <si>
    <t>クリスマスツリー</t>
    <phoneticPr fontId="2"/>
  </si>
  <si>
    <t>飛行機</t>
    <rPh sb="0" eb="3">
      <t>ヒコウキ</t>
    </rPh>
    <phoneticPr fontId="2"/>
  </si>
  <si>
    <t>海賊船</t>
    <rPh sb="0" eb="2">
      <t>カイゾク</t>
    </rPh>
    <rPh sb="2" eb="3">
      <t>セン</t>
    </rPh>
    <phoneticPr fontId="2"/>
  </si>
  <si>
    <t>のりもの</t>
    <phoneticPr fontId="2"/>
  </si>
  <si>
    <t>スピノサウルス</t>
    <phoneticPr fontId="2"/>
  </si>
  <si>
    <t>カブトムシ2</t>
    <phoneticPr fontId="2"/>
  </si>
  <si>
    <t>ロケット</t>
    <phoneticPr fontId="2"/>
  </si>
  <si>
    <t>ヘラクレスオオカブト</t>
    <phoneticPr fontId="2"/>
  </si>
  <si>
    <t>ギラファノコギリクワガタ</t>
    <phoneticPr fontId="2"/>
  </si>
  <si>
    <t>品名</t>
    <rPh sb="0" eb="2">
      <t>ヒンメイ</t>
    </rPh>
    <phoneticPr fontId="2"/>
  </si>
  <si>
    <t>ハッピーレール</t>
    <phoneticPr fontId="2"/>
  </si>
  <si>
    <t>その他</t>
    <rPh sb="2" eb="3">
      <t>タ</t>
    </rPh>
    <phoneticPr fontId="2"/>
  </si>
  <si>
    <t>ティラノサウルス</t>
    <phoneticPr fontId="2"/>
  </si>
  <si>
    <t>トリケラトプス</t>
    <phoneticPr fontId="2"/>
  </si>
  <si>
    <t>ステゴサウルス</t>
    <phoneticPr fontId="2"/>
  </si>
  <si>
    <t>ブラキオサウルス</t>
    <phoneticPr fontId="2"/>
  </si>
  <si>
    <t>チョウ＆カマキリ</t>
    <phoneticPr fontId="2"/>
  </si>
  <si>
    <t>クワガタムシ2</t>
    <phoneticPr fontId="2"/>
  </si>
  <si>
    <t>ハムスター</t>
    <phoneticPr fontId="2"/>
  </si>
  <si>
    <t>牛</t>
    <rPh sb="0" eb="1">
      <t>ウシ</t>
    </rPh>
    <phoneticPr fontId="2"/>
  </si>
  <si>
    <t>うさぎ</t>
    <phoneticPr fontId="2"/>
  </si>
  <si>
    <t>N700系 さくら</t>
    <rPh sb="4" eb="5">
      <t>ケイ</t>
    </rPh>
    <phoneticPr fontId="2"/>
  </si>
  <si>
    <t>海賊うさぎ</t>
    <rPh sb="0" eb="2">
      <t>カイゾク</t>
    </rPh>
    <phoneticPr fontId="2"/>
  </si>
  <si>
    <t>プテラノドン</t>
    <phoneticPr fontId="2"/>
  </si>
  <si>
    <t>E5系 はやぶさ</t>
    <rPh sb="2" eb="3">
      <t>ケイ</t>
    </rPh>
    <phoneticPr fontId="2"/>
  </si>
  <si>
    <t>品番</t>
    <rPh sb="0" eb="2">
      <t>ヒンバン</t>
    </rPh>
    <phoneticPr fontId="2"/>
  </si>
  <si>
    <t>水族館</t>
    <rPh sb="0" eb="3">
      <t>スイゾクカン</t>
    </rPh>
    <phoneticPr fontId="2"/>
  </si>
  <si>
    <t>イルカ</t>
    <phoneticPr fontId="2"/>
  </si>
  <si>
    <t>サメ</t>
    <phoneticPr fontId="2"/>
  </si>
  <si>
    <t>ダイオウイカ</t>
    <phoneticPr fontId="2"/>
  </si>
  <si>
    <t>ダイオウグソクムシ</t>
    <phoneticPr fontId="2"/>
  </si>
  <si>
    <t>にわとり親子</t>
    <rPh sb="4" eb="6">
      <t>オヤコ</t>
    </rPh>
    <phoneticPr fontId="2"/>
  </si>
  <si>
    <t>日本のお城　姫路城</t>
    <rPh sb="0" eb="2">
      <t>ニホン</t>
    </rPh>
    <rPh sb="4" eb="5">
      <t>シロ</t>
    </rPh>
    <rPh sb="6" eb="9">
      <t>ヒメジジョウ</t>
    </rPh>
    <phoneticPr fontId="2"/>
  </si>
  <si>
    <t>日本のお城　熊本城</t>
    <rPh sb="0" eb="2">
      <t>ニホン</t>
    </rPh>
    <rPh sb="4" eb="5">
      <t>シロ</t>
    </rPh>
    <rPh sb="6" eb="9">
      <t>クマモトジョウ</t>
    </rPh>
    <phoneticPr fontId="2"/>
  </si>
  <si>
    <t>日本のお城　名古屋城</t>
    <rPh sb="0" eb="2">
      <t>ニホン</t>
    </rPh>
    <rPh sb="4" eb="5">
      <t>シロ</t>
    </rPh>
    <rPh sb="6" eb="9">
      <t>ナゴヤ</t>
    </rPh>
    <rPh sb="9" eb="10">
      <t>ジョウ</t>
    </rPh>
    <phoneticPr fontId="2"/>
  </si>
  <si>
    <t>日本のお城　松本城</t>
    <rPh sb="0" eb="2">
      <t>ニホン</t>
    </rPh>
    <rPh sb="4" eb="5">
      <t>シロ</t>
    </rPh>
    <rPh sb="6" eb="9">
      <t>マツモトジョウ</t>
    </rPh>
    <phoneticPr fontId="2"/>
  </si>
  <si>
    <t>工作の素</t>
    <rPh sb="0" eb="2">
      <t>コウサク</t>
    </rPh>
    <rPh sb="3" eb="4">
      <t>モト</t>
    </rPh>
    <phoneticPr fontId="2"/>
  </si>
  <si>
    <t>カタカタ貯金箱</t>
    <rPh sb="4" eb="7">
      <t>チョキンバコ</t>
    </rPh>
    <phoneticPr fontId="2"/>
  </si>
  <si>
    <t>宝箱</t>
    <rPh sb="0" eb="2">
      <t>タカラバコ</t>
    </rPh>
    <phoneticPr fontId="2"/>
  </si>
  <si>
    <t>ジンベエザメ</t>
    <phoneticPr fontId="2"/>
  </si>
  <si>
    <t>鎧（よろい）</t>
    <rPh sb="0" eb="1">
      <t>ヨロイ</t>
    </rPh>
    <phoneticPr fontId="10"/>
  </si>
  <si>
    <t>獅子段（ししだん）</t>
    <rPh sb="0" eb="2">
      <t>シシ</t>
    </rPh>
    <rPh sb="2" eb="3">
      <t>ダン</t>
    </rPh>
    <phoneticPr fontId="10"/>
  </si>
  <si>
    <t>お城</t>
    <rPh sb="1" eb="2">
      <t>シロ</t>
    </rPh>
    <phoneticPr fontId="2"/>
  </si>
  <si>
    <t>大人用 兜・鎧セット（印刷入）</t>
    <rPh sb="4" eb="5">
      <t>カブト</t>
    </rPh>
    <rPh sb="6" eb="7">
      <t>ヨロイ</t>
    </rPh>
    <rPh sb="11" eb="13">
      <t>インサツ</t>
    </rPh>
    <rPh sb="13" eb="14">
      <t>イ</t>
    </rPh>
    <phoneticPr fontId="10"/>
  </si>
  <si>
    <t>大人用 兜・鎧セット（無地）</t>
    <rPh sb="4" eb="5">
      <t>カブト</t>
    </rPh>
    <rPh sb="6" eb="7">
      <t>ヨロイ</t>
    </rPh>
    <rPh sb="11" eb="13">
      <t>ムジ</t>
    </rPh>
    <phoneticPr fontId="10"/>
  </si>
  <si>
    <t>電車 (赤)</t>
    <phoneticPr fontId="2"/>
  </si>
  <si>
    <t>電車 (黄)</t>
    <phoneticPr fontId="2"/>
  </si>
  <si>
    <t>電車 (緑)</t>
    <phoneticPr fontId="2"/>
  </si>
  <si>
    <t>きょうりゅうのたまご</t>
    <phoneticPr fontId="10"/>
  </si>
  <si>
    <t>こんちゅうのたまご</t>
    <phoneticPr fontId="10"/>
  </si>
  <si>
    <t>どうぶつのたまご</t>
    <phoneticPr fontId="10"/>
  </si>
  <si>
    <t>egg</t>
    <phoneticPr fontId="10"/>
  </si>
  <si>
    <t>しょうどうぶつのたまご</t>
    <phoneticPr fontId="10"/>
  </si>
  <si>
    <t>ＷＯＷ</t>
    <phoneticPr fontId="10"/>
  </si>
  <si>
    <t>ゴミ収集車</t>
    <rPh sb="2" eb="5">
      <t>シュウシュウシャ</t>
    </rPh>
    <phoneticPr fontId="10"/>
  </si>
  <si>
    <t>ダンボール電車</t>
    <rPh sb="5" eb="7">
      <t>デンシャ</t>
    </rPh>
    <phoneticPr fontId="10"/>
  </si>
  <si>
    <t>ハムスター&amp;ねずみ</t>
  </si>
  <si>
    <t>おさる</t>
  </si>
  <si>
    <t>ドラゴン</t>
  </si>
  <si>
    <t>ホワイトくまちゃん</t>
  </si>
  <si>
    <t>ブラウンくまちゃん</t>
  </si>
  <si>
    <t>パンダ</t>
  </si>
  <si>
    <t>商品コード</t>
    <rPh sb="0" eb="2">
      <t>ショウヒン</t>
    </rPh>
    <phoneticPr fontId="10"/>
  </si>
  <si>
    <t>商品名</t>
    <rPh sb="0" eb="3">
      <t>ショウヒンメイ</t>
    </rPh>
    <phoneticPr fontId="10"/>
  </si>
  <si>
    <t>個数</t>
    <rPh sb="0" eb="2">
      <t>コスウ</t>
    </rPh>
    <phoneticPr fontId="10"/>
  </si>
  <si>
    <t>上代</t>
    <rPh sb="0" eb="2">
      <t>ジョウダイ</t>
    </rPh>
    <phoneticPr fontId="2"/>
  </si>
  <si>
    <t>ウシ2</t>
  </si>
  <si>
    <t>カバ</t>
  </si>
  <si>
    <t>トラ</t>
  </si>
  <si>
    <t>ライオン</t>
  </si>
  <si>
    <t>キリン</t>
  </si>
  <si>
    <t>ゾウ</t>
  </si>
  <si>
    <t>しばいぬ</t>
  </si>
  <si>
    <t>トイプードル</t>
  </si>
  <si>
    <t>ダックスフント</t>
  </si>
  <si>
    <t>チワワ</t>
  </si>
  <si>
    <t>ねこ</t>
    <phoneticPr fontId="10"/>
  </si>
  <si>
    <t>乗物</t>
    <rPh sb="0" eb="2">
      <t>ノリモノ</t>
    </rPh>
    <phoneticPr fontId="2"/>
  </si>
  <si>
    <t>乗物　コンパクトカー</t>
    <rPh sb="0" eb="2">
      <t>ノリモノ</t>
    </rPh>
    <phoneticPr fontId="2"/>
  </si>
  <si>
    <t>乗物　ミニバン</t>
    <rPh sb="0" eb="2">
      <t>ノリモノ</t>
    </rPh>
    <phoneticPr fontId="2"/>
  </si>
  <si>
    <t>乗物　バス</t>
    <rPh sb="0" eb="2">
      <t>ノリモノ</t>
    </rPh>
    <phoneticPr fontId="2"/>
  </si>
  <si>
    <t>乗物　トラック</t>
    <rPh sb="0" eb="2">
      <t>ノリモノ</t>
    </rPh>
    <phoneticPr fontId="2"/>
  </si>
  <si>
    <t>乗物　電車</t>
    <rPh sb="0" eb="2">
      <t>ノリモノ</t>
    </rPh>
    <rPh sb="3" eb="5">
      <t>デンシャ</t>
    </rPh>
    <phoneticPr fontId="2"/>
  </si>
  <si>
    <t>乗物　ハウス</t>
    <rPh sb="0" eb="2">
      <t>ノリモノ</t>
    </rPh>
    <phoneticPr fontId="2"/>
  </si>
  <si>
    <t>ダンボールシステムキッチン</t>
  </si>
  <si>
    <t>ダンボールマイホーム</t>
  </si>
  <si>
    <t>プテラノドン BLACK</t>
  </si>
  <si>
    <t>フタバサウルス BLACK</t>
  </si>
  <si>
    <t>ブラキオサウルス BLACK</t>
  </si>
  <si>
    <t>スピノサウルス BLACK</t>
  </si>
  <si>
    <t>ステゴサウルス BLACK</t>
  </si>
  <si>
    <t>トリケラトプス BLACK</t>
  </si>
  <si>
    <t>ティラノサウルス BLACK</t>
  </si>
  <si>
    <t>うさぎのたまご</t>
    <phoneticPr fontId="10"/>
  </si>
  <si>
    <t>いぬのたまご</t>
    <phoneticPr fontId="10"/>
  </si>
  <si>
    <t>ウゴック</t>
    <phoneticPr fontId="10"/>
  </si>
  <si>
    <t>ウゴック　猫の貯金箱</t>
    <rPh sb="5" eb="6">
      <t>ネコ</t>
    </rPh>
    <rPh sb="7" eb="10">
      <t>チョキンバコ</t>
    </rPh>
    <phoneticPr fontId="10"/>
  </si>
  <si>
    <t>ウゴック　ドクターイエロー</t>
    <phoneticPr fontId="10"/>
  </si>
  <si>
    <t>ウゴック　電車</t>
    <rPh sb="5" eb="7">
      <t>デンシャ</t>
    </rPh>
    <phoneticPr fontId="10"/>
  </si>
  <si>
    <t>兜（かぶと）</t>
  </si>
  <si>
    <t>hacomo注文書</t>
    <rPh sb="6" eb="9">
      <t>チュウモンショ</t>
    </rPh>
    <phoneticPr fontId="10"/>
  </si>
  <si>
    <t>御社名</t>
    <rPh sb="0" eb="3">
      <t>オンシャメイ</t>
    </rPh>
    <phoneticPr fontId="10"/>
  </si>
  <si>
    <t>様</t>
    <rPh sb="0" eb="1">
      <t>サマ</t>
    </rPh>
    <phoneticPr fontId="10"/>
  </si>
  <si>
    <t>備考</t>
    <rPh sb="0" eb="2">
      <t>ビコウ</t>
    </rPh>
    <phoneticPr fontId="10"/>
  </si>
  <si>
    <t>hacomo株式会社　〒769-2701　香川県東かがわ市湊1858　TEL 0879-23-0055　FAX 0879-23-0056</t>
    <rPh sb="6" eb="8">
      <t>カブシキ</t>
    </rPh>
    <rPh sb="8" eb="10">
      <t>カイシャ</t>
    </rPh>
    <rPh sb="21" eb="24">
      <t>カガワケン</t>
    </rPh>
    <rPh sb="24" eb="25">
      <t>ヒガシ</t>
    </rPh>
    <rPh sb="28" eb="30">
      <t>シミナト</t>
    </rPh>
    <phoneticPr fontId="10"/>
  </si>
  <si>
    <t>数量</t>
    <rPh sb="0" eb="2">
      <t>スウリョウ</t>
    </rPh>
    <phoneticPr fontId="10"/>
  </si>
  <si>
    <t>自動販売機</t>
    <rPh sb="0" eb="2">
      <t>ジドウ</t>
    </rPh>
    <rPh sb="2" eb="5">
      <t>ハンバイキ</t>
    </rPh>
    <phoneticPr fontId="10"/>
  </si>
  <si>
    <t>カプセルガチャ</t>
    <phoneticPr fontId="10"/>
  </si>
  <si>
    <t>カード販売機</t>
    <rPh sb="3" eb="6">
      <t>ハンバイキ</t>
    </rPh>
    <phoneticPr fontId="10"/>
  </si>
  <si>
    <t>飛び出せ海賊くん</t>
    <rPh sb="0" eb="1">
      <t>ト</t>
    </rPh>
    <rPh sb="2" eb="3">
      <t>ダ</t>
    </rPh>
    <rPh sb="4" eb="6">
      <t>カイゾク</t>
    </rPh>
    <phoneticPr fontId="10"/>
  </si>
  <si>
    <t>シューティングゲーム</t>
    <phoneticPr fontId="10"/>
  </si>
  <si>
    <t>クレーンゲーム</t>
    <phoneticPr fontId="10"/>
  </si>
  <si>
    <t>スロットマシーン</t>
    <phoneticPr fontId="10"/>
  </si>
  <si>
    <t>ダイアル式金庫</t>
    <rPh sb="4" eb="7">
      <t>シキキンコ</t>
    </rPh>
    <phoneticPr fontId="10"/>
  </si>
  <si>
    <t>ロボットアーム</t>
    <phoneticPr fontId="10"/>
  </si>
  <si>
    <t>ATM貯金箱</t>
    <rPh sb="3" eb="5">
      <t>チョキン</t>
    </rPh>
    <rPh sb="5" eb="6">
      <t>ハコ</t>
    </rPh>
    <phoneticPr fontId="10"/>
  </si>
  <si>
    <t>メカハンド</t>
    <phoneticPr fontId="10"/>
  </si>
  <si>
    <t>うまい棒サーバー</t>
    <rPh sb="3" eb="4">
      <t>ボウ</t>
    </rPh>
    <phoneticPr fontId="10"/>
  </si>
  <si>
    <t>東京スカイツリー</t>
    <rPh sb="0" eb="2">
      <t>トウキョウ</t>
    </rPh>
    <phoneticPr fontId="2"/>
  </si>
  <si>
    <t>東京タワー</t>
    <rPh sb="0" eb="2">
      <t>トウキョウ</t>
    </rPh>
    <phoneticPr fontId="2"/>
  </si>
  <si>
    <t>浅草</t>
    <rPh sb="0" eb="2">
      <t>アサクサ</t>
    </rPh>
    <phoneticPr fontId="2"/>
  </si>
  <si>
    <t>富士山</t>
    <rPh sb="0" eb="3">
      <t>フジサン</t>
    </rPh>
    <phoneticPr fontId="2"/>
  </si>
  <si>
    <t>名古屋城</t>
    <rPh sb="0" eb="4">
      <t>ナゴヤジョウ</t>
    </rPh>
    <phoneticPr fontId="2"/>
  </si>
  <si>
    <t>大阪城</t>
    <rPh sb="0" eb="3">
      <t>オオサカジョウ</t>
    </rPh>
    <phoneticPr fontId="2"/>
  </si>
  <si>
    <t>姫路城</t>
    <rPh sb="0" eb="3">
      <t>ヒメジジョウ</t>
    </rPh>
    <phoneticPr fontId="2"/>
  </si>
  <si>
    <t>高松城</t>
    <rPh sb="0" eb="3">
      <t>タカマツジョウ</t>
    </rPh>
    <phoneticPr fontId="10"/>
  </si>
  <si>
    <t>熊本城</t>
    <rPh sb="0" eb="3">
      <t>クマモトジョウ</t>
    </rPh>
    <phoneticPr fontId="2"/>
  </si>
  <si>
    <t>五重塔（赤）</t>
    <rPh sb="0" eb="3">
      <t>ゴジュウノトウ</t>
    </rPh>
    <rPh sb="4" eb="5">
      <t>アカ</t>
    </rPh>
    <phoneticPr fontId="10"/>
  </si>
  <si>
    <t>五重塔</t>
    <rPh sb="0" eb="3">
      <t>ゴジュウノトウ</t>
    </rPh>
    <phoneticPr fontId="10"/>
  </si>
  <si>
    <t>稲荷神社</t>
    <rPh sb="0" eb="4">
      <t>イナリジンジャ</t>
    </rPh>
    <phoneticPr fontId="10"/>
  </si>
  <si>
    <t>宮島</t>
    <rPh sb="0" eb="2">
      <t>ミヤジマ</t>
    </rPh>
    <phoneticPr fontId="10"/>
  </si>
  <si>
    <t>奈良の大仏</t>
    <rPh sb="0" eb="2">
      <t>ナラ</t>
    </rPh>
    <rPh sb="3" eb="5">
      <t>ダイブツ</t>
    </rPh>
    <phoneticPr fontId="10"/>
  </si>
  <si>
    <t>平等院鳳凰堂</t>
    <rPh sb="0" eb="6">
      <t>ビョウドウインホウオウドウ</t>
    </rPh>
    <phoneticPr fontId="10"/>
  </si>
  <si>
    <t>清水寺</t>
    <rPh sb="0" eb="3">
      <t>キヨミズデラ</t>
    </rPh>
    <phoneticPr fontId="10"/>
  </si>
  <si>
    <t>日光東照宮</t>
    <rPh sb="0" eb="5">
      <t>ニッコウトウショウグウ</t>
    </rPh>
    <phoneticPr fontId="10"/>
  </si>
  <si>
    <t>札幌市時計台</t>
    <rPh sb="0" eb="6">
      <t>サッポロシトケイダイ</t>
    </rPh>
    <phoneticPr fontId="10"/>
  </si>
  <si>
    <t>首里城</t>
    <rPh sb="0" eb="3">
      <t>シュリジョウ</t>
    </rPh>
    <phoneticPr fontId="10"/>
  </si>
  <si>
    <t>丸亀城</t>
    <rPh sb="0" eb="3">
      <t>マルガメジョウ</t>
    </rPh>
    <phoneticPr fontId="10"/>
  </si>
  <si>
    <t>松本城</t>
    <rPh sb="0" eb="3">
      <t>マツモトジョウ</t>
    </rPh>
    <phoneticPr fontId="10"/>
  </si>
  <si>
    <t>彦根城</t>
    <rPh sb="0" eb="3">
      <t>ヒコネジョウ</t>
    </rPh>
    <phoneticPr fontId="10"/>
  </si>
  <si>
    <t>由布院駅</t>
    <rPh sb="0" eb="4">
      <t>ユフインエキ</t>
    </rPh>
    <phoneticPr fontId="10"/>
  </si>
  <si>
    <t>パリタワー</t>
  </si>
  <si>
    <t>パリタワー（トリコロール）</t>
  </si>
  <si>
    <t>エトワール凱旋門</t>
    <rPh sb="5" eb="8">
      <t>ガイセンモン</t>
    </rPh>
    <phoneticPr fontId="2"/>
  </si>
  <si>
    <t>ノイシュヴァンシュタイン城</t>
    <rPh sb="12" eb="13">
      <t>シロ</t>
    </rPh>
    <phoneticPr fontId="2"/>
  </si>
  <si>
    <t>ピサの斜塔</t>
    <rPh sb="3" eb="5">
      <t>シャトウ</t>
    </rPh>
    <phoneticPr fontId="2"/>
  </si>
  <si>
    <t>ビックベン</t>
  </si>
  <si>
    <t>自由の女神</t>
    <rPh sb="0" eb="2">
      <t>ジユウ</t>
    </rPh>
    <rPh sb="3" eb="5">
      <t>メガミ</t>
    </rPh>
    <phoneticPr fontId="10"/>
  </si>
  <si>
    <t>モン・サン・ミシェル</t>
  </si>
  <si>
    <t>南大門</t>
    <rPh sb="0" eb="3">
      <t>ナンダイモン</t>
    </rPh>
    <phoneticPr fontId="10"/>
  </si>
  <si>
    <t>紫禁城</t>
    <rPh sb="0" eb="3">
      <t>シキンジョウ</t>
    </rPh>
    <phoneticPr fontId="10"/>
  </si>
  <si>
    <t>ノートルダム大聖堂</t>
    <rPh sb="6" eb="9">
      <t>ダイセイドウ</t>
    </rPh>
    <phoneticPr fontId="10"/>
  </si>
  <si>
    <t>パリ New</t>
  </si>
  <si>
    <t>ロンドン New</t>
  </si>
  <si>
    <t>バルセロナ New</t>
  </si>
  <si>
    <t>ローマ</t>
  </si>
  <si>
    <t>ニューヨーク</t>
  </si>
  <si>
    <t>江戸</t>
    <rPh sb="0" eb="2">
      <t>エド</t>
    </rPh>
    <phoneticPr fontId="2"/>
  </si>
  <si>
    <t>宇宙</t>
    <rPh sb="0" eb="2">
      <t>ウチュウ</t>
    </rPh>
    <phoneticPr fontId="2"/>
  </si>
  <si>
    <t>ジャングル</t>
  </si>
  <si>
    <t>サファリパーク</t>
  </si>
  <si>
    <t>恐竜</t>
    <rPh sb="0" eb="2">
      <t>キョウリュウ</t>
    </rPh>
    <phoneticPr fontId="2"/>
  </si>
  <si>
    <t>ホワイトクリスマス</t>
  </si>
  <si>
    <t>ホッキョクグマ（ホワイト）</t>
  </si>
  <si>
    <t>ゴリラ（ホワイト）</t>
  </si>
  <si>
    <t>ゴリラ（ブラウン）</t>
  </si>
  <si>
    <t>ゴリラ（ブラック）</t>
  </si>
  <si>
    <t>キリン（ホワイト）</t>
  </si>
  <si>
    <t>キリン（イエロー）</t>
  </si>
  <si>
    <t>キリン（ブラック）</t>
  </si>
  <si>
    <t>トラ（ホワイト）</t>
  </si>
  <si>
    <t>トラ（イエロー）</t>
  </si>
  <si>
    <t>トラ（ブラック）</t>
  </si>
  <si>
    <t>ライオン（ホワイト）</t>
  </si>
  <si>
    <t>ライオン（イエロー）</t>
  </si>
  <si>
    <t>ライオン（ブラック）</t>
  </si>
  <si>
    <t>希望納期</t>
    <rPh sb="0" eb="4">
      <t>キボウノウキ</t>
    </rPh>
    <phoneticPr fontId="10"/>
  </si>
  <si>
    <t>ご担当者</t>
    <rPh sb="1" eb="4">
      <t>タントウシャ</t>
    </rPh>
    <phoneticPr fontId="10"/>
  </si>
  <si>
    <t>注文商品数</t>
    <rPh sb="0" eb="2">
      <t>チュウモン</t>
    </rPh>
    <rPh sb="2" eb="4">
      <t>ショウヒン</t>
    </rPh>
    <rPh sb="4" eb="5">
      <t>スウ</t>
    </rPh>
    <phoneticPr fontId="10"/>
  </si>
  <si>
    <t>CSV注文商品数</t>
    <rPh sb="3" eb="5">
      <t>チュウモン</t>
    </rPh>
    <rPh sb="5" eb="8">
      <t>ショウヒンスウ</t>
    </rPh>
    <phoneticPr fontId="10"/>
  </si>
  <si>
    <t>上代合計</t>
    <rPh sb="0" eb="2">
      <t>ジョウダイ</t>
    </rPh>
    <rPh sb="2" eb="4">
      <t>ゴウケイ</t>
    </rPh>
    <phoneticPr fontId="10"/>
  </si>
  <si>
    <t>下代合計</t>
    <rPh sb="0" eb="2">
      <t>ゲダイ</t>
    </rPh>
    <rPh sb="2" eb="4">
      <t>ゴウケイ</t>
    </rPh>
    <phoneticPr fontId="10"/>
  </si>
  <si>
    <t>掛率</t>
    <rPh sb="0" eb="2">
      <t>カケリツ</t>
    </rPh>
    <phoneticPr fontId="10"/>
  </si>
  <si>
    <t>税別</t>
    <rPh sb="0" eb="2">
      <t>ゼイベツ</t>
    </rPh>
    <phoneticPr fontId="10"/>
  </si>
  <si>
    <t>FAX番号　→　0879-23-0056</t>
    <rPh sb="3" eb="5">
      <t>バンゴウ</t>
    </rPh>
    <phoneticPr fontId="10"/>
  </si>
  <si>
    <t>ウゴック　占いルーレット貯金箱</t>
    <rPh sb="5" eb="6">
      <t>ウラナ</t>
    </rPh>
    <rPh sb="12" eb="15">
      <t>チョキンバコ</t>
    </rPh>
    <phoneticPr fontId="10"/>
  </si>
  <si>
    <t>弘前城</t>
    <rPh sb="0" eb="3">
      <t>ヒロサキジョウ</t>
    </rPh>
    <phoneticPr fontId="10"/>
  </si>
  <si>
    <t>大浦天主堂</t>
    <rPh sb="0" eb="5">
      <t>オオウラテンシュドウ</t>
    </rPh>
    <phoneticPr fontId="10"/>
  </si>
  <si>
    <t>マジックハンドゲーム</t>
    <phoneticPr fontId="10"/>
  </si>
  <si>
    <t>釣りキャッチャー</t>
    <rPh sb="0" eb="1">
      <t>ツ</t>
    </rPh>
    <phoneticPr fontId="10"/>
  </si>
  <si>
    <t>なりきり</t>
  </si>
  <si>
    <t>PUSU 2D</t>
    <phoneticPr fontId="10"/>
  </si>
  <si>
    <t>PUSU 3D</t>
    <phoneticPr fontId="10"/>
  </si>
  <si>
    <t>大阪城（秋）</t>
    <rPh sb="0" eb="3">
      <t>オオサカジョウ</t>
    </rPh>
    <rPh sb="4" eb="5">
      <t>アキ</t>
    </rPh>
    <phoneticPr fontId="2"/>
  </si>
  <si>
    <t>大阪城（冬）</t>
    <rPh sb="0" eb="3">
      <t>オオサカジョウ</t>
    </rPh>
    <rPh sb="4" eb="5">
      <t>フユ</t>
    </rPh>
    <phoneticPr fontId="2"/>
  </si>
  <si>
    <t>岡山城</t>
    <rPh sb="0" eb="2">
      <t>オカヤマ</t>
    </rPh>
    <rPh sb="2" eb="3">
      <t>シロ</t>
    </rPh>
    <phoneticPr fontId="10"/>
  </si>
  <si>
    <t>京都</t>
    <rPh sb="0" eb="2">
      <t>キョウト</t>
    </rPh>
    <phoneticPr fontId="10"/>
  </si>
  <si>
    <t>岐阜城</t>
    <rPh sb="0" eb="3">
      <t>ギフジョウ</t>
    </rPh>
    <phoneticPr fontId="10"/>
  </si>
  <si>
    <t>松山城</t>
    <rPh sb="0" eb="3">
      <t>マツヤマジョウ</t>
    </rPh>
    <phoneticPr fontId="2"/>
  </si>
  <si>
    <t>龍</t>
    <rPh sb="0" eb="1">
      <t>リュウ</t>
    </rPh>
    <phoneticPr fontId="10"/>
  </si>
  <si>
    <t>ドクターイエロー</t>
  </si>
  <si>
    <t>遊具</t>
    <rPh sb="0" eb="2">
      <t>ユウグ</t>
    </rPh>
    <phoneticPr fontId="10"/>
  </si>
  <si>
    <t>ロボット</t>
  </si>
  <si>
    <t xml:space="preserve">Dinosaur </t>
  </si>
  <si>
    <t>mini</t>
  </si>
  <si>
    <t>mini うさぎ</t>
  </si>
  <si>
    <t>mini くま</t>
  </si>
  <si>
    <t>mini ぶた</t>
  </si>
  <si>
    <t>mini ねこ</t>
  </si>
  <si>
    <t>mini コアラ</t>
  </si>
  <si>
    <t>mini ペンギン</t>
  </si>
  <si>
    <t>レッカー車</t>
    <rPh sb="4" eb="5">
      <t>シャ</t>
    </rPh>
    <phoneticPr fontId="10"/>
  </si>
  <si>
    <t>キャリアカー</t>
    <phoneticPr fontId="10"/>
  </si>
  <si>
    <t>自動車セット</t>
    <rPh sb="0" eb="3">
      <t>ジドウシャ</t>
    </rPh>
    <phoneticPr fontId="10"/>
  </si>
  <si>
    <t>高知城</t>
    <rPh sb="0" eb="2">
      <t>コウチ</t>
    </rPh>
    <rPh sb="2" eb="3">
      <t>シロ</t>
    </rPh>
    <phoneticPr fontId="2"/>
  </si>
  <si>
    <t>めがねがかけられる
スマホスタンド（10個入り）</t>
    <rPh sb="20" eb="21">
      <t>コ</t>
    </rPh>
    <rPh sb="21" eb="22">
      <t>イ</t>
    </rPh>
    <phoneticPr fontId="10"/>
  </si>
  <si>
    <t>ひなまつり（10個入り）</t>
    <rPh sb="8" eb="9">
      <t>コ</t>
    </rPh>
    <rPh sb="9" eb="10">
      <t>イ</t>
    </rPh>
    <phoneticPr fontId="10"/>
  </si>
  <si>
    <t>ワーク</t>
    <phoneticPr fontId="10"/>
  </si>
  <si>
    <t>段クリ　カプセル販売機</t>
    <rPh sb="0" eb="1">
      <t>ダン</t>
    </rPh>
    <rPh sb="8" eb="11">
      <t>ハンバイキ</t>
    </rPh>
    <phoneticPr fontId="10"/>
  </si>
  <si>
    <t>ヘビの貯金箱</t>
    <rPh sb="3" eb="6">
      <t>チョキンバコ</t>
    </rPh>
    <phoneticPr fontId="10"/>
  </si>
  <si>
    <t>段クリ　当たり付自動販売機</t>
    <rPh sb="0" eb="1">
      <t>ダン</t>
    </rPh>
    <rPh sb="4" eb="5">
      <t>ア</t>
    </rPh>
    <rPh sb="7" eb="8">
      <t>ツ</t>
    </rPh>
    <rPh sb="8" eb="13">
      <t>ジドウハンバイキ</t>
    </rPh>
    <phoneticPr fontId="10"/>
  </si>
  <si>
    <t>段クリ</t>
    <rPh sb="0" eb="1">
      <t>ダン</t>
    </rPh>
    <phoneticPr fontId="10"/>
  </si>
  <si>
    <r>
      <t>トラック</t>
    </r>
    <r>
      <rPr>
        <sz val="8"/>
        <color theme="1"/>
        <rFont val="ＭＳ Ｐゴシック"/>
        <family val="3"/>
        <charset val="128"/>
        <scheme val="minor"/>
      </rPr>
      <t>（ティッシュボックス）</t>
    </r>
    <phoneticPr fontId="10"/>
  </si>
  <si>
    <t>4だいのくるま</t>
    <phoneticPr fontId="10"/>
  </si>
  <si>
    <t>N700S のぞみ</t>
    <phoneticPr fontId="10"/>
  </si>
  <si>
    <t>E7系 北陸新幹線</t>
    <rPh sb="2" eb="3">
      <t>ケイ</t>
    </rPh>
    <rPh sb="4" eb="9">
      <t>ホクリクシンカンセン</t>
    </rPh>
    <phoneticPr fontId="10"/>
  </si>
  <si>
    <t>E6系 こまち</t>
    <rPh sb="2" eb="3">
      <t>ケイ</t>
    </rPh>
    <phoneticPr fontId="10"/>
  </si>
  <si>
    <t>廃版</t>
    <rPh sb="0" eb="1">
      <t>ハイ</t>
    </rPh>
    <rPh sb="1" eb="2">
      <t>バン</t>
    </rPh>
    <phoneticPr fontId="10"/>
  </si>
  <si>
    <t>山手線 E235系</t>
    <rPh sb="0" eb="3">
      <t>ヤマノテセン</t>
    </rPh>
    <rPh sb="8" eb="9">
      <t>ケイ</t>
    </rPh>
    <phoneticPr fontId="10"/>
  </si>
  <si>
    <t>中央線 E233系</t>
    <rPh sb="0" eb="3">
      <t>チュウオウセン</t>
    </rPh>
    <rPh sb="8" eb="9">
      <t>ケイ</t>
    </rPh>
    <phoneticPr fontId="10"/>
  </si>
  <si>
    <t>予定</t>
    <rPh sb="0" eb="2">
      <t>ヨテイ</t>
    </rPh>
    <phoneticPr fontId="10"/>
  </si>
  <si>
    <t>D51形蒸気機関車200号機</t>
    <rPh sb="3" eb="9">
      <t>カタチジョウキキカンシャ</t>
    </rPh>
    <rPh sb="12" eb="14">
      <t>ゴウキ</t>
    </rPh>
    <phoneticPr fontId="10"/>
  </si>
  <si>
    <t>午（うま）</t>
    <rPh sb="0" eb="1">
      <t>ウマ</t>
    </rPh>
    <phoneticPr fontId="2"/>
  </si>
  <si>
    <t>横浜赤レンガ倉庫</t>
    <rPh sb="0" eb="3">
      <t>ヨコハマアカ</t>
    </rPh>
    <rPh sb="6" eb="8">
      <t>ソウコ</t>
    </rPh>
    <phoneticPr fontId="10"/>
  </si>
  <si>
    <t>ダンザウルス</t>
    <phoneticPr fontId="10"/>
  </si>
  <si>
    <t>ダンザウルス　ティラノサウルス</t>
    <phoneticPr fontId="10"/>
  </si>
  <si>
    <t>ダンザウルス　トリケラトプス</t>
    <phoneticPr fontId="10"/>
  </si>
  <si>
    <t>ダンザウルス　スピノサウルス</t>
    <phoneticPr fontId="10"/>
  </si>
  <si>
    <t>ダンザウルス　ステゴサウルス</t>
    <phoneticPr fontId="10"/>
  </si>
  <si>
    <t>6984</t>
    <phoneticPr fontId="10"/>
  </si>
  <si>
    <t>個</t>
    <rPh sb="0" eb="1">
      <t>コ</t>
    </rPh>
    <phoneticPr fontId="10"/>
  </si>
  <si>
    <t>クリスマスパーティー</t>
    <phoneticPr fontId="10"/>
  </si>
  <si>
    <t>段クリ　ロボキャッチャー</t>
    <rPh sb="0" eb="1">
      <t>ダン</t>
    </rPh>
    <phoneticPr fontId="10"/>
  </si>
  <si>
    <t>段クリ　ワゴムシューター</t>
    <rPh sb="0" eb="1">
      <t>ダン</t>
    </rPh>
    <phoneticPr fontId="10"/>
  </si>
  <si>
    <t>段クリ　ロボットパンチ</t>
    <rPh sb="0" eb="1">
      <t>ダン</t>
    </rPh>
    <phoneticPr fontId="10"/>
  </si>
  <si>
    <t>ウゴック　押したくなる貯金箱</t>
    <rPh sb="5" eb="6">
      <t>オ</t>
    </rPh>
    <rPh sb="11" eb="14">
      <t>チョキンバコ</t>
    </rPh>
    <phoneticPr fontId="10"/>
  </si>
  <si>
    <t>ウゴック　ぱくん恐竜貯金箱</t>
    <rPh sb="8" eb="10">
      <t>キョウリュウ</t>
    </rPh>
    <rPh sb="10" eb="13">
      <t>チョキンバコ</t>
    </rPh>
    <phoneticPr fontId="10"/>
  </si>
  <si>
    <t>ウゴック　ホイールローダー</t>
    <phoneticPr fontId="10"/>
  </si>
  <si>
    <t>亥（いのしし）</t>
    <rPh sb="0" eb="1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</si>
</sst>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0_);[Red]\(0\)"/>
  </numFmts>
  <fonts count="3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rgb="FF0070C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EEFE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49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 shrinkToFit="1"/>
    </xf>
    <xf numFmtId="55" fontId="23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177" fontId="6" fillId="0" borderId="0" xfId="0" applyNumberFormat="1" applyFont="1" applyAlignment="1">
      <alignment horizontal="center" vertical="center" shrinkToFit="1"/>
    </xf>
    <xf numFmtId="177" fontId="9" fillId="0" borderId="0" xfId="0" applyNumberFormat="1" applyFont="1" applyAlignment="1">
      <alignment horizontal="center" vertical="center" shrinkToFit="1"/>
    </xf>
    <xf numFmtId="0" fontId="11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shrinkToFit="1"/>
    </xf>
    <xf numFmtId="0" fontId="15" fillId="0" borderId="0" xfId="0" applyFont="1">
      <alignment vertical="center"/>
    </xf>
    <xf numFmtId="0" fontId="11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vertical="center" shrinkToFit="1"/>
    </xf>
    <xf numFmtId="0" fontId="12" fillId="0" borderId="1" xfId="0" applyFont="1" applyBorder="1">
      <alignment vertical="center"/>
    </xf>
    <xf numFmtId="0" fontId="13" fillId="0" borderId="1" xfId="0" applyFont="1" applyBorder="1">
      <alignment vertical="center"/>
    </xf>
    <xf numFmtId="176" fontId="19" fillId="0" borderId="8" xfId="0" applyNumberFormat="1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shrinkToFit="1"/>
    </xf>
    <xf numFmtId="38" fontId="14" fillId="0" borderId="8" xfId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vertical="center" shrinkToFit="1"/>
    </xf>
    <xf numFmtId="0" fontId="5" fillId="0" borderId="8" xfId="0" applyFont="1" applyBorder="1" applyAlignment="1">
      <alignment horizontal="left" vertical="center" shrinkToFit="1"/>
    </xf>
    <xf numFmtId="38" fontId="9" fillId="0" borderId="8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shrinkToFit="1"/>
    </xf>
    <xf numFmtId="38" fontId="8" fillId="0" borderId="8" xfId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left" vertical="center" shrinkToFit="1"/>
    </xf>
    <xf numFmtId="0" fontId="8" fillId="0" borderId="8" xfId="0" applyFont="1" applyBorder="1" applyAlignment="1">
      <alignment vertical="center" shrinkToFit="1"/>
    </xf>
    <xf numFmtId="0" fontId="9" fillId="0" borderId="8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vertical="center" wrapText="1"/>
    </xf>
    <xf numFmtId="38" fontId="5" fillId="0" borderId="8" xfId="1" applyFont="1" applyFill="1" applyBorder="1" applyAlignment="1">
      <alignment horizontal="center" vertical="center" wrapText="1"/>
    </xf>
    <xf numFmtId="38" fontId="22" fillId="0" borderId="8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shrinkToFit="1"/>
    </xf>
    <xf numFmtId="38" fontId="16" fillId="0" borderId="8" xfId="1" applyFont="1" applyFill="1" applyBorder="1" applyAlignment="1">
      <alignment horizontal="center" vertical="center" wrapText="1"/>
    </xf>
    <xf numFmtId="176" fontId="16" fillId="0" borderId="8" xfId="0" applyNumberFormat="1" applyFont="1" applyBorder="1" applyAlignment="1">
      <alignment horizontal="center" vertical="center" shrinkToFit="1"/>
    </xf>
    <xf numFmtId="49" fontId="16" fillId="0" borderId="8" xfId="0" applyNumberFormat="1" applyFont="1" applyBorder="1" applyAlignment="1">
      <alignment vertical="center" wrapText="1"/>
    </xf>
    <xf numFmtId="38" fontId="14" fillId="0" borderId="8" xfId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8" xfId="0" applyFont="1" applyBorder="1">
      <alignment vertical="center"/>
    </xf>
    <xf numFmtId="38" fontId="9" fillId="0" borderId="8" xfId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176" fontId="19" fillId="0" borderId="15" xfId="0" applyNumberFormat="1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left" vertical="center" shrinkToFit="1"/>
    </xf>
    <xf numFmtId="0" fontId="14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shrinkToFit="1"/>
    </xf>
    <xf numFmtId="0" fontId="14" fillId="0" borderId="15" xfId="0" applyFont="1" applyBorder="1" applyAlignment="1">
      <alignment vertical="center" shrinkToFit="1"/>
    </xf>
    <xf numFmtId="176" fontId="19" fillId="0" borderId="5" xfId="0" applyNumberFormat="1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center" vertical="center"/>
    </xf>
    <xf numFmtId="176" fontId="19" fillId="0" borderId="11" xfId="0" applyNumberFormat="1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left" vertical="center" shrinkToFit="1"/>
    </xf>
    <xf numFmtId="0" fontId="14" fillId="0" borderId="11" xfId="0" applyFont="1" applyBorder="1" applyAlignment="1">
      <alignment horizontal="center" vertical="center"/>
    </xf>
    <xf numFmtId="176" fontId="19" fillId="0" borderId="19" xfId="0" applyNumberFormat="1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left" vertical="center" shrinkToFit="1"/>
    </xf>
    <xf numFmtId="0" fontId="14" fillId="0" borderId="19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 shrinkToFit="1"/>
    </xf>
    <xf numFmtId="0" fontId="9" fillId="0" borderId="15" xfId="0" applyFont="1" applyBorder="1" applyAlignment="1">
      <alignment horizontal="left" vertical="center" shrinkToFit="1"/>
    </xf>
    <xf numFmtId="38" fontId="16" fillId="0" borderId="15" xfId="1" applyFont="1" applyFill="1" applyBorder="1" applyAlignment="1">
      <alignment horizontal="center" vertical="center" wrapText="1"/>
    </xf>
    <xf numFmtId="176" fontId="16" fillId="0" borderId="19" xfId="0" applyNumberFormat="1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left" vertical="center" shrinkToFit="1"/>
    </xf>
    <xf numFmtId="38" fontId="14" fillId="0" borderId="15" xfId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left" vertical="center" shrinkToFit="1"/>
    </xf>
    <xf numFmtId="38" fontId="22" fillId="0" borderId="5" xfId="1" applyFont="1" applyFill="1" applyBorder="1" applyAlignment="1">
      <alignment horizontal="center" vertical="center"/>
    </xf>
    <xf numFmtId="38" fontId="22" fillId="0" borderId="11" xfId="1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38" fontId="8" fillId="0" borderId="11" xfId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38" fontId="8" fillId="0" borderId="15" xfId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19" fillId="0" borderId="5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/>
    </xf>
    <xf numFmtId="38" fontId="14" fillId="0" borderId="5" xfId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49" fontId="5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49" fontId="16" fillId="0" borderId="8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38" fontId="8" fillId="0" borderId="8" xfId="1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38" fontId="9" fillId="0" borderId="2" xfId="1" applyFont="1" applyBorder="1" applyAlignment="1">
      <alignment horizontal="center" vertical="center"/>
    </xf>
    <xf numFmtId="38" fontId="9" fillId="0" borderId="2" xfId="1" applyFont="1" applyBorder="1" applyAlignment="1">
      <alignment vertical="center" shrinkToFit="1"/>
    </xf>
    <xf numFmtId="0" fontId="9" fillId="0" borderId="2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177" fontId="8" fillId="2" borderId="6" xfId="0" applyNumberFormat="1" applyFont="1" applyFill="1" applyBorder="1" applyAlignment="1" applyProtection="1">
      <alignment horizontal="center" vertical="center" shrinkToFit="1"/>
      <protection locked="0"/>
    </xf>
    <xf numFmtId="177" fontId="8" fillId="2" borderId="9" xfId="0" applyNumberFormat="1" applyFont="1" applyFill="1" applyBorder="1" applyAlignment="1" applyProtection="1">
      <alignment horizontal="center" vertical="center" shrinkToFit="1"/>
      <protection locked="0"/>
    </xf>
    <xf numFmtId="177" fontId="8" fillId="2" borderId="12" xfId="0" applyNumberFormat="1" applyFont="1" applyFill="1" applyBorder="1" applyAlignment="1" applyProtection="1">
      <alignment horizontal="center" vertical="center" shrinkToFit="1"/>
      <protection locked="0"/>
    </xf>
    <xf numFmtId="177" fontId="8" fillId="2" borderId="16" xfId="0" applyNumberFormat="1" applyFont="1" applyFill="1" applyBorder="1" applyAlignment="1" applyProtection="1">
      <alignment horizontal="center" vertical="center" shrinkToFit="1"/>
      <protection locked="0"/>
    </xf>
    <xf numFmtId="177" fontId="8" fillId="2" borderId="20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9" xfId="0" applyNumberFormat="1" applyFont="1" applyFill="1" applyBorder="1" applyAlignment="1" applyProtection="1">
      <alignment horizontal="center" vertical="center" shrinkToFit="1"/>
      <protection locked="0"/>
    </xf>
    <xf numFmtId="9" fontId="9" fillId="2" borderId="25" xfId="0" applyNumberFormat="1" applyFont="1" applyFill="1" applyBorder="1" applyAlignment="1" applyProtection="1">
      <alignment horizontal="center" vertical="center"/>
      <protection locked="0"/>
    </xf>
    <xf numFmtId="177" fontId="8" fillId="2" borderId="17" xfId="0" applyNumberFormat="1" applyFont="1" applyFill="1" applyBorder="1" applyAlignment="1" applyProtection="1">
      <alignment horizontal="center" vertical="center" shrinkToFit="1"/>
      <protection locked="0"/>
    </xf>
    <xf numFmtId="177" fontId="8" fillId="2" borderId="13" xfId="0" applyNumberFormat="1" applyFont="1" applyFill="1" applyBorder="1" applyAlignment="1" applyProtection="1">
      <alignment horizontal="center" vertical="center" shrinkToFit="1"/>
      <protection locked="0"/>
    </xf>
    <xf numFmtId="177" fontId="8" fillId="2" borderId="27" xfId="0" applyNumberFormat="1" applyFont="1" applyFill="1" applyBorder="1" applyAlignment="1" applyProtection="1">
      <alignment horizontal="center" vertical="center" shrinkToFit="1"/>
      <protection locked="0"/>
    </xf>
    <xf numFmtId="176" fontId="5" fillId="0" borderId="8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18" fillId="0" borderId="0" xfId="0" applyFont="1" applyAlignment="1">
      <alignment vertical="center" textRotation="255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0" fontId="18" fillId="0" borderId="0" xfId="0" applyFont="1" applyAlignment="1">
      <alignment vertical="center" textRotation="255" shrinkToFit="1"/>
    </xf>
    <xf numFmtId="177" fontId="5" fillId="0" borderId="8" xfId="0" applyNumberFormat="1" applyFont="1" applyBorder="1">
      <alignment vertical="center"/>
    </xf>
    <xf numFmtId="177" fontId="16" fillId="0" borderId="8" xfId="0" applyNumberFormat="1" applyFont="1" applyBorder="1">
      <alignment vertical="center"/>
    </xf>
    <xf numFmtId="38" fontId="8" fillId="0" borderId="0" xfId="1" applyFont="1">
      <alignment vertical="center"/>
    </xf>
    <xf numFmtId="38" fontId="8" fillId="0" borderId="0" xfId="1" applyFont="1" applyFill="1" applyBorder="1">
      <alignment vertical="center"/>
    </xf>
    <xf numFmtId="49" fontId="5" fillId="0" borderId="11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center" vertical="center" shrinkToFit="1"/>
    </xf>
    <xf numFmtId="176" fontId="16" fillId="0" borderId="5" xfId="0" applyNumberFormat="1" applyFont="1" applyBorder="1" applyAlignment="1">
      <alignment horizontal="center" vertical="center" shrinkToFit="1"/>
    </xf>
    <xf numFmtId="38" fontId="14" fillId="0" borderId="11" xfId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shrinkToFit="1"/>
    </xf>
    <xf numFmtId="38" fontId="8" fillId="0" borderId="5" xfId="1" applyFont="1" applyFill="1" applyBorder="1" applyAlignment="1">
      <alignment horizontal="center" vertical="center"/>
    </xf>
    <xf numFmtId="177" fontId="5" fillId="2" borderId="16" xfId="0" applyNumberFormat="1" applyFont="1" applyFill="1" applyBorder="1" applyAlignment="1" applyProtection="1">
      <alignment horizontal="center" vertical="center" shrinkToFit="1"/>
      <protection locked="0"/>
    </xf>
    <xf numFmtId="177" fontId="5" fillId="2" borderId="6" xfId="0" applyNumberFormat="1" applyFont="1" applyFill="1" applyBorder="1" applyAlignment="1" applyProtection="1">
      <alignment horizontal="center" vertical="center" shrinkToFit="1"/>
      <protection locked="0"/>
    </xf>
    <xf numFmtId="38" fontId="14" fillId="0" borderId="15" xfId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center" shrinkToFit="1"/>
    </xf>
    <xf numFmtId="177" fontId="5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16" fillId="0" borderId="11" xfId="0" applyNumberFormat="1" applyFont="1" applyBorder="1" applyAlignment="1">
      <alignment vertical="center" wrapText="1"/>
    </xf>
    <xf numFmtId="0" fontId="5" fillId="0" borderId="26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left" vertical="center" shrinkToFit="1"/>
    </xf>
    <xf numFmtId="38" fontId="22" fillId="0" borderId="26" xfId="1" applyFont="1" applyFill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vertical="center" shrinkToFit="1"/>
    </xf>
    <xf numFmtId="0" fontId="19" fillId="3" borderId="8" xfId="0" applyFont="1" applyFill="1" applyBorder="1" applyAlignment="1">
      <alignment horizontal="center" vertical="center" shrinkToFit="1"/>
    </xf>
    <xf numFmtId="0" fontId="14" fillId="3" borderId="8" xfId="0" applyFont="1" applyFill="1" applyBorder="1" applyAlignment="1">
      <alignment vertical="center" shrinkToFit="1"/>
    </xf>
    <xf numFmtId="0" fontId="14" fillId="3" borderId="8" xfId="0" applyFont="1" applyFill="1" applyBorder="1" applyAlignment="1">
      <alignment horizontal="center" vertical="center" shrinkToFit="1"/>
    </xf>
    <xf numFmtId="0" fontId="14" fillId="3" borderId="8" xfId="0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5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 wrapText="1" shrinkToFit="1"/>
    </xf>
    <xf numFmtId="9" fontId="9" fillId="2" borderId="0" xfId="0" applyNumberFormat="1" applyFont="1" applyFill="1" applyAlignment="1" applyProtection="1">
      <alignment horizontal="center" vertical="center"/>
      <protection locked="0"/>
    </xf>
    <xf numFmtId="38" fontId="9" fillId="0" borderId="0" xfId="1" applyFont="1" applyBorder="1" applyAlignment="1">
      <alignment vertical="center" shrinkToFit="1"/>
    </xf>
    <xf numFmtId="0" fontId="18" fillId="0" borderId="3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center" vertical="center" wrapText="1"/>
    </xf>
    <xf numFmtId="177" fontId="16" fillId="0" borderId="15" xfId="0" applyNumberFormat="1" applyFont="1" applyBorder="1">
      <alignment vertical="center"/>
    </xf>
    <xf numFmtId="0" fontId="18" fillId="0" borderId="26" xfId="0" applyFont="1" applyBorder="1" applyAlignment="1">
      <alignment horizontal="center" vertical="center" wrapText="1" shrinkToFit="1"/>
    </xf>
    <xf numFmtId="0" fontId="18" fillId="0" borderId="27" xfId="0" applyFont="1" applyBorder="1" applyAlignment="1">
      <alignment horizontal="center" vertical="center" wrapText="1"/>
    </xf>
    <xf numFmtId="176" fontId="19" fillId="0" borderId="26" xfId="0" applyNumberFormat="1" applyFont="1" applyBorder="1" applyAlignment="1">
      <alignment horizontal="center" vertical="center" shrinkToFit="1"/>
    </xf>
    <xf numFmtId="177" fontId="16" fillId="4" borderId="8" xfId="0" applyNumberFormat="1" applyFont="1" applyFill="1" applyBorder="1">
      <alignment vertical="center"/>
    </xf>
    <xf numFmtId="0" fontId="9" fillId="4" borderId="8" xfId="0" applyFont="1" applyFill="1" applyBorder="1" applyAlignment="1">
      <alignment horizontal="left" vertical="center" shrinkToFit="1"/>
    </xf>
    <xf numFmtId="0" fontId="14" fillId="4" borderId="8" xfId="0" applyFont="1" applyFill="1" applyBorder="1" applyAlignment="1">
      <alignment horizontal="center" vertical="center" shrinkToFit="1"/>
    </xf>
    <xf numFmtId="38" fontId="14" fillId="4" borderId="8" xfId="1" applyFont="1" applyFill="1" applyBorder="1" applyAlignment="1">
      <alignment horizontal="center" vertical="center"/>
    </xf>
    <xf numFmtId="177" fontId="8" fillId="5" borderId="9" xfId="0" applyNumberFormat="1" applyFont="1" applyFill="1" applyBorder="1" applyAlignment="1" applyProtection="1">
      <alignment horizontal="center" vertical="center" shrinkToFit="1"/>
      <protection locked="0"/>
    </xf>
    <xf numFmtId="177" fontId="8" fillId="5" borderId="17" xfId="0" applyNumberFormat="1" applyFont="1" applyFill="1" applyBorder="1" applyAlignment="1" applyProtection="1">
      <alignment horizontal="center" vertical="center" shrinkToFit="1"/>
      <protection locked="0"/>
    </xf>
    <xf numFmtId="177" fontId="8" fillId="5" borderId="13" xfId="0" applyNumberFormat="1" applyFont="1" applyFill="1" applyBorder="1" applyAlignment="1" applyProtection="1">
      <alignment horizontal="center" vertical="center" shrinkToFit="1"/>
      <protection locked="0"/>
    </xf>
    <xf numFmtId="0" fontId="24" fillId="0" borderId="15" xfId="0" applyFont="1" applyBorder="1" applyAlignment="1">
      <alignment horizontal="center" vertical="center"/>
    </xf>
    <xf numFmtId="177" fontId="8" fillId="5" borderId="6" xfId="0" applyNumberFormat="1" applyFont="1" applyFill="1" applyBorder="1" applyAlignment="1" applyProtection="1">
      <alignment horizontal="center" vertical="center" shrinkToFit="1"/>
      <protection locked="0"/>
    </xf>
    <xf numFmtId="177" fontId="8" fillId="5" borderId="12" xfId="0" applyNumberFormat="1" applyFont="1" applyFill="1" applyBorder="1" applyAlignment="1" applyProtection="1">
      <alignment horizontal="center" vertical="center" shrinkToFit="1"/>
      <protection locked="0"/>
    </xf>
    <xf numFmtId="0" fontId="14" fillId="0" borderId="26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center" vertical="center"/>
    </xf>
    <xf numFmtId="38" fontId="9" fillId="0" borderId="11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177" fontId="24" fillId="2" borderId="9" xfId="0" applyNumberFormat="1" applyFont="1" applyFill="1" applyBorder="1" applyAlignment="1" applyProtection="1">
      <alignment horizontal="center" vertical="center" shrinkToFit="1"/>
      <protection locked="0"/>
    </xf>
    <xf numFmtId="177" fontId="24" fillId="2" borderId="16" xfId="0" applyNumberFormat="1" applyFont="1" applyFill="1" applyBorder="1" applyAlignment="1" applyProtection="1">
      <alignment horizontal="center" vertical="center" shrinkToFit="1"/>
      <protection locked="0"/>
    </xf>
    <xf numFmtId="177" fontId="29" fillId="2" borderId="12" xfId="0" applyNumberFormat="1" applyFont="1" applyFill="1" applyBorder="1" applyAlignment="1" applyProtection="1">
      <alignment horizontal="center" vertical="center" shrinkToFit="1"/>
      <protection locked="0"/>
    </xf>
    <xf numFmtId="177" fontId="24" fillId="2" borderId="12" xfId="0" applyNumberFormat="1" applyFont="1" applyFill="1" applyBorder="1" applyAlignment="1" applyProtection="1">
      <alignment horizontal="center" vertical="center" shrinkToFit="1"/>
      <protection locked="0"/>
    </xf>
    <xf numFmtId="177" fontId="8" fillId="3" borderId="9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>
      <alignment horizontal="left" vertical="center"/>
    </xf>
    <xf numFmtId="56" fontId="12" fillId="2" borderId="0" xfId="0" applyNumberFormat="1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9" fillId="0" borderId="22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8" fillId="0" borderId="34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7" fillId="2" borderId="1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>
      <alignment horizontal="right" vertical="center"/>
    </xf>
    <xf numFmtId="0" fontId="18" fillId="0" borderId="22" xfId="0" applyFont="1" applyBorder="1" applyAlignment="1">
      <alignment horizontal="center" vertical="center" textRotation="255"/>
    </xf>
    <xf numFmtId="0" fontId="18" fillId="0" borderId="21" xfId="0" applyFont="1" applyBorder="1" applyAlignment="1">
      <alignment horizontal="center" vertical="center" textRotation="255"/>
    </xf>
    <xf numFmtId="0" fontId="18" fillId="0" borderId="23" xfId="0" applyFont="1" applyBorder="1" applyAlignment="1">
      <alignment horizontal="center" vertical="center" textRotation="255"/>
    </xf>
    <xf numFmtId="0" fontId="17" fillId="0" borderId="21" xfId="0" applyFont="1" applyBorder="1" applyAlignment="1">
      <alignment horizontal="center" vertical="center" textRotation="255"/>
    </xf>
    <xf numFmtId="0" fontId="17" fillId="0" borderId="23" xfId="0" applyFont="1" applyBorder="1" applyAlignment="1">
      <alignment horizontal="center" vertical="center" textRotation="255"/>
    </xf>
    <xf numFmtId="0" fontId="9" fillId="0" borderId="0" xfId="0" applyFont="1" applyAlignment="1">
      <alignment horizontal="right" vertical="center"/>
    </xf>
    <xf numFmtId="0" fontId="17" fillId="0" borderId="22" xfId="0" applyFont="1" applyBorder="1" applyAlignment="1">
      <alignment horizontal="center" vertical="center" textRotation="255" shrinkToFit="1"/>
    </xf>
    <xf numFmtId="0" fontId="17" fillId="0" borderId="21" xfId="0" applyFont="1" applyBorder="1" applyAlignment="1">
      <alignment horizontal="center" vertical="center" textRotation="255" shrinkToFit="1"/>
    </xf>
    <xf numFmtId="0" fontId="17" fillId="0" borderId="23" xfId="0" applyFont="1" applyBorder="1" applyAlignment="1">
      <alignment horizontal="center" vertical="center" textRotation="255" shrinkToFit="1"/>
    </xf>
    <xf numFmtId="0" fontId="17" fillId="0" borderId="22" xfId="0" applyFont="1" applyBorder="1" applyAlignment="1">
      <alignment horizontal="center" vertical="center" textRotation="255"/>
    </xf>
    <xf numFmtId="0" fontId="18" fillId="0" borderId="14" xfId="0" applyFont="1" applyBorder="1" applyAlignment="1">
      <alignment horizontal="center" vertical="center" textRotation="255"/>
    </xf>
    <xf numFmtId="0" fontId="18" fillId="0" borderId="7" xfId="0" applyFont="1" applyBorder="1" applyAlignment="1">
      <alignment horizontal="center" vertical="center" textRotation="255"/>
    </xf>
    <xf numFmtId="0" fontId="18" fillId="0" borderId="18" xfId="0" applyFont="1" applyBorder="1" applyAlignment="1">
      <alignment horizontal="center" vertical="center" textRotation="255"/>
    </xf>
    <xf numFmtId="0" fontId="18" fillId="0" borderId="22" xfId="0" applyFont="1" applyBorder="1" applyAlignment="1">
      <alignment horizontal="center" vertical="center" textRotation="255" shrinkToFit="1"/>
    </xf>
    <xf numFmtId="0" fontId="18" fillId="0" borderId="21" xfId="0" applyFont="1" applyBorder="1" applyAlignment="1">
      <alignment horizontal="center" vertical="center" textRotation="255" shrinkToFit="1"/>
    </xf>
    <xf numFmtId="0" fontId="18" fillId="0" borderId="23" xfId="0" applyFont="1" applyBorder="1" applyAlignment="1">
      <alignment horizontal="center" vertical="center" textRotation="255" shrinkToFit="1"/>
    </xf>
    <xf numFmtId="0" fontId="18" fillId="0" borderId="4" xfId="0" applyFont="1" applyBorder="1" applyAlignment="1">
      <alignment horizontal="center" vertical="center" textRotation="255"/>
    </xf>
    <xf numFmtId="0" fontId="18" fillId="0" borderId="10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176" fontId="19" fillId="0" borderId="28" xfId="0" applyNumberFormat="1" applyFont="1" applyBorder="1" applyAlignment="1">
      <alignment horizontal="center" vertical="center" shrinkToFit="1"/>
    </xf>
    <xf numFmtId="176" fontId="19" fillId="0" borderId="26" xfId="0" applyNumberFormat="1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left" vertical="center" wrapText="1" shrinkToFit="1"/>
    </xf>
    <xf numFmtId="0" fontId="9" fillId="0" borderId="26" xfId="0" applyFont="1" applyBorder="1" applyAlignment="1">
      <alignment horizontal="left" vertical="center" shrinkToFit="1"/>
    </xf>
    <xf numFmtId="0" fontId="14" fillId="0" borderId="28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38" fontId="14" fillId="0" borderId="28" xfId="1" applyFont="1" applyBorder="1" applyAlignment="1">
      <alignment horizontal="center" vertical="center"/>
    </xf>
    <xf numFmtId="38" fontId="14" fillId="0" borderId="26" xfId="1" applyFont="1" applyBorder="1" applyAlignment="1">
      <alignment horizontal="center" vertical="center"/>
    </xf>
    <xf numFmtId="177" fontId="8" fillId="2" borderId="20" xfId="0" applyNumberFormat="1" applyFont="1" applyFill="1" applyBorder="1" applyAlignment="1" applyProtection="1">
      <alignment horizontal="center" vertical="center" shrinkToFit="1"/>
      <protection locked="0"/>
    </xf>
    <xf numFmtId="177" fontId="8" fillId="2" borderId="27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29" xfId="0" applyFont="1" applyBorder="1" applyAlignment="1">
      <alignment horizontal="center" vertical="center" textRotation="255"/>
    </xf>
    <xf numFmtId="0" fontId="18" fillId="0" borderId="30" xfId="0" applyFont="1" applyBorder="1" applyAlignment="1">
      <alignment horizontal="center" vertical="center" textRotation="255"/>
    </xf>
    <xf numFmtId="0" fontId="18" fillId="0" borderId="31" xfId="0" applyFont="1" applyBorder="1" applyAlignment="1">
      <alignment horizontal="center" vertical="center" textRotation="255"/>
    </xf>
    <xf numFmtId="38" fontId="8" fillId="0" borderId="5" xfId="1" applyFont="1" applyBorder="1" applyAlignment="1">
      <alignment horizontal="center" vertical="center"/>
    </xf>
  </cellXfs>
  <cellStyles count="4">
    <cellStyle name="桁区切り" xfId="1" builtinId="6"/>
    <cellStyle name="桁区切り 2" xfId="3" xr:uid="{D019C155-1B61-48F7-A49C-9F88EFA99A41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EEF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1466850</xdr:colOff>
      <xdr:row>3</xdr:row>
      <xdr:rowOff>0</xdr:rowOff>
    </xdr:from>
    <xdr:to>
      <xdr:col>13</xdr:col>
      <xdr:colOff>323850</xdr:colOff>
      <xdr:row>3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5286375" y="685800"/>
          <a:ext cx="1790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1066800</xdr:colOff>
      <xdr:row>3</xdr:row>
      <xdr:rowOff>0</xdr:rowOff>
    </xdr:from>
    <xdr:to>
      <xdr:col>18</xdr:col>
      <xdr:colOff>9525</xdr:colOff>
      <xdr:row>3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8172450" y="685800"/>
          <a:ext cx="1695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342AF-4297-498A-8DA6-731355B4B70B}">
  <sheetPr codeName="Sheet1">
    <tabColor rgb="FFFFC000"/>
  </sheetPr>
  <dimension ref="A1:AJ197"/>
  <sheetViews>
    <sheetView tabSelected="1" zoomScaleNormal="100" zoomScaleSheetLayoutView="70" workbookViewId="0">
      <selection activeCell="I31" sqref="I31"/>
    </sheetView>
  </sheetViews>
  <sheetFormatPr defaultColWidth="9" defaultRowHeight="13.5" x14ac:dyDescent="0.15"/>
  <cols>
    <col min="1" max="1" width="2.375" style="21" customWidth="1"/>
    <col min="2" max="2" width="4.625" style="22" customWidth="1"/>
    <col min="3" max="3" width="21.25" style="21" customWidth="1"/>
    <col min="4" max="4" width="4.625" style="17" customWidth="1"/>
    <col min="5" max="5" width="5.125" style="17" customWidth="1"/>
    <col min="6" max="6" width="4.875" style="17" customWidth="1"/>
    <col min="7" max="7" width="2.375" style="15" customWidth="1"/>
    <col min="8" max="8" width="4.625" style="18" customWidth="1"/>
    <col min="9" max="9" width="21.25" style="15" customWidth="1"/>
    <col min="10" max="10" width="4.625" style="17" customWidth="1"/>
    <col min="11" max="11" width="5.125" style="15" customWidth="1"/>
    <col min="12" max="12" width="4.875" style="115" customWidth="1"/>
    <col min="13" max="13" width="2.375" style="19" customWidth="1"/>
    <col min="14" max="14" width="4.625" style="20" customWidth="1"/>
    <col min="15" max="15" width="21.25" style="23" customWidth="1"/>
    <col min="16" max="16" width="4.625" style="112" customWidth="1"/>
    <col min="17" max="17" width="5.125" style="15" customWidth="1"/>
    <col min="18" max="18" width="4.875" style="17" customWidth="1"/>
    <col min="19" max="19" width="0" style="15" hidden="1" customWidth="1"/>
    <col min="20" max="20" width="7.75" style="15" hidden="1" customWidth="1"/>
    <col min="21" max="21" width="4.5" style="15" hidden="1" customWidth="1"/>
    <col min="22" max="22" width="4.875" style="15" hidden="1" customWidth="1"/>
    <col min="23" max="23" width="7.75" style="15" hidden="1" customWidth="1"/>
    <col min="24" max="24" width="0" style="15" hidden="1" customWidth="1"/>
    <col min="25" max="27" width="0" style="144" hidden="1" customWidth="1"/>
    <col min="28" max="37" width="0" style="15" hidden="1" customWidth="1"/>
    <col min="38" max="16384" width="9" style="15"/>
  </cols>
  <sheetData>
    <row r="1" spans="1:27" ht="18.75" x14ac:dyDescent="0.15">
      <c r="A1" s="99" t="s">
        <v>117</v>
      </c>
      <c r="B1" s="24"/>
      <c r="C1" s="25"/>
      <c r="D1" s="26"/>
      <c r="E1" s="26"/>
      <c r="F1" s="26"/>
      <c r="G1" s="27"/>
      <c r="H1" s="28"/>
      <c r="I1" s="27"/>
      <c r="J1" s="26"/>
      <c r="K1" s="27"/>
      <c r="L1" s="114"/>
      <c r="M1" s="29"/>
      <c r="N1" s="30"/>
      <c r="O1" s="229" t="s">
        <v>201</v>
      </c>
      <c r="P1" s="229"/>
      <c r="Q1" s="229"/>
      <c r="R1" s="229"/>
      <c r="T1" s="205" t="s">
        <v>195</v>
      </c>
      <c r="U1" s="205"/>
      <c r="V1" s="205"/>
      <c r="W1" s="120">
        <f>COUNT(F7:F74)+COUNT(L7:L74)+COUNT(R7:R74)</f>
        <v>0</v>
      </c>
      <c r="X1" s="6"/>
    </row>
    <row r="2" spans="1:27" ht="12" customHeight="1" x14ac:dyDescent="0.15">
      <c r="T2" s="205" t="s">
        <v>196</v>
      </c>
      <c r="U2" s="205"/>
      <c r="V2" s="205"/>
      <c r="W2" s="120">
        <f>COUNT(CSV出力!C2:C228)</f>
        <v>0</v>
      </c>
      <c r="X2" s="6"/>
    </row>
    <row r="3" spans="1:27" ht="24" customHeight="1" x14ac:dyDescent="0.15">
      <c r="A3" s="227" t="s">
        <v>118</v>
      </c>
      <c r="B3" s="227"/>
      <c r="C3" s="228"/>
      <c r="D3" s="228"/>
      <c r="E3" s="228"/>
      <c r="F3" s="228"/>
      <c r="G3" s="228"/>
      <c r="H3" s="117" t="s">
        <v>119</v>
      </c>
      <c r="I3" s="235" t="s">
        <v>194</v>
      </c>
      <c r="J3" s="235"/>
      <c r="K3" s="224"/>
      <c r="L3" s="224"/>
      <c r="M3" s="224"/>
      <c r="N3" s="119" t="s">
        <v>119</v>
      </c>
      <c r="O3" s="118" t="s">
        <v>193</v>
      </c>
      <c r="P3" s="206"/>
      <c r="Q3" s="207"/>
      <c r="R3" s="207"/>
      <c r="T3" s="12"/>
      <c r="U3" s="12"/>
      <c r="V3" s="12"/>
      <c r="W3" s="6"/>
      <c r="X3" s="6"/>
    </row>
    <row r="4" spans="1:27" ht="12" customHeight="1" x14ac:dyDescent="0.15">
      <c r="T4" s="205" t="s">
        <v>197</v>
      </c>
      <c r="U4" s="205"/>
      <c r="V4" s="205"/>
      <c r="W4" s="121" t="e">
        <f>SUM(Y7:AA74)</f>
        <v>#VALUE!</v>
      </c>
      <c r="X4" s="6" t="s">
        <v>200</v>
      </c>
    </row>
    <row r="5" spans="1:27" ht="12" customHeight="1" x14ac:dyDescent="0.15">
      <c r="A5" s="225"/>
      <c r="B5" s="210" t="s">
        <v>42</v>
      </c>
      <c r="C5" s="212" t="s">
        <v>9</v>
      </c>
      <c r="D5" s="213"/>
      <c r="E5" s="177" t="s">
        <v>82</v>
      </c>
      <c r="F5" s="178" t="s">
        <v>122</v>
      </c>
      <c r="G5" s="208"/>
      <c r="H5" s="210" t="s">
        <v>42</v>
      </c>
      <c r="I5" s="212" t="s">
        <v>10</v>
      </c>
      <c r="J5" s="213"/>
      <c r="K5" s="177" t="s">
        <v>82</v>
      </c>
      <c r="L5" s="178" t="s">
        <v>122</v>
      </c>
      <c r="M5" s="216"/>
      <c r="N5" s="218" t="s">
        <v>42</v>
      </c>
      <c r="O5" s="220" t="s">
        <v>26</v>
      </c>
      <c r="P5" s="221"/>
      <c r="Q5" s="177" t="s">
        <v>82</v>
      </c>
      <c r="R5" s="178" t="s">
        <v>122</v>
      </c>
      <c r="T5" s="122" t="s">
        <v>198</v>
      </c>
      <c r="U5" s="123" t="s">
        <v>199</v>
      </c>
      <c r="V5" s="130"/>
      <c r="W5" s="121" t="e">
        <f>W4*V5</f>
        <v>#VALUE!</v>
      </c>
      <c r="X5" s="6" t="s">
        <v>200</v>
      </c>
    </row>
    <row r="6" spans="1:27" ht="12" customHeight="1" x14ac:dyDescent="0.15">
      <c r="A6" s="226"/>
      <c r="B6" s="211"/>
      <c r="C6" s="214"/>
      <c r="D6" s="215"/>
      <c r="E6" s="173" t="s">
        <v>200</v>
      </c>
      <c r="F6" s="176" t="s">
        <v>257</v>
      </c>
      <c r="G6" s="209"/>
      <c r="H6" s="211"/>
      <c r="I6" s="214"/>
      <c r="J6" s="215"/>
      <c r="K6" s="180" t="s">
        <v>200</v>
      </c>
      <c r="L6" s="181" t="s">
        <v>257</v>
      </c>
      <c r="M6" s="217"/>
      <c r="N6" s="219"/>
      <c r="O6" s="222"/>
      <c r="P6" s="223"/>
      <c r="Q6" s="173" t="s">
        <v>200</v>
      </c>
      <c r="R6" s="176" t="s">
        <v>257</v>
      </c>
      <c r="T6" s="6"/>
      <c r="U6" s="5"/>
      <c r="V6" s="174"/>
      <c r="W6" s="175"/>
      <c r="X6" s="6"/>
    </row>
    <row r="7" spans="1:27" ht="13.5" customHeight="1" x14ac:dyDescent="0.15">
      <c r="A7" s="246" t="s">
        <v>4</v>
      </c>
      <c r="B7" s="69">
        <v>173</v>
      </c>
      <c r="C7" s="70" t="s">
        <v>29</v>
      </c>
      <c r="D7" s="100">
        <v>10</v>
      </c>
      <c r="E7" s="71">
        <v>350</v>
      </c>
      <c r="F7" s="124"/>
      <c r="G7" s="230" t="s">
        <v>27</v>
      </c>
      <c r="H7" s="67">
        <v>6946</v>
      </c>
      <c r="I7" s="79" t="s">
        <v>241</v>
      </c>
      <c r="J7" s="103">
        <v>10</v>
      </c>
      <c r="K7" s="190">
        <v>700</v>
      </c>
      <c r="L7" s="188"/>
      <c r="M7" s="233" t="s">
        <v>209</v>
      </c>
      <c r="N7" s="179">
        <v>6533</v>
      </c>
      <c r="O7" s="79" t="s">
        <v>152</v>
      </c>
      <c r="P7" s="100">
        <v>5</v>
      </c>
      <c r="Q7" s="98">
        <v>1500</v>
      </c>
      <c r="R7" s="124"/>
      <c r="W7" s="5"/>
      <c r="Y7" s="144">
        <f>E7*F7</f>
        <v>0</v>
      </c>
      <c r="Z7" s="144">
        <f>K7*L7</f>
        <v>0</v>
      </c>
      <c r="AA7" s="144">
        <f>Q7*R7</f>
        <v>0</v>
      </c>
    </row>
    <row r="8" spans="1:27" ht="13.5" customHeight="1" x14ac:dyDescent="0.15">
      <c r="A8" s="241"/>
      <c r="B8" s="31">
        <v>203</v>
      </c>
      <c r="C8" s="32" t="s">
        <v>30</v>
      </c>
      <c r="D8" s="101">
        <v>10</v>
      </c>
      <c r="E8" s="33">
        <v>350</v>
      </c>
      <c r="F8" s="125"/>
      <c r="G8" s="231"/>
      <c r="H8" s="34">
        <v>6939</v>
      </c>
      <c r="I8" s="45" t="s">
        <v>242</v>
      </c>
      <c r="J8" s="101">
        <v>10</v>
      </c>
      <c r="K8" s="165">
        <v>700</v>
      </c>
      <c r="L8" s="189"/>
      <c r="M8" s="233"/>
      <c r="N8" s="143">
        <v>3686</v>
      </c>
      <c r="O8" s="32" t="s">
        <v>135</v>
      </c>
      <c r="P8" s="101">
        <v>5</v>
      </c>
      <c r="Q8" s="35">
        <v>1500</v>
      </c>
      <c r="R8" s="125"/>
      <c r="Y8" s="144">
        <f t="shared" ref="Y8:Y71" si="0">E8*F8</f>
        <v>0</v>
      </c>
      <c r="Z8" s="144">
        <f t="shared" ref="Z8:Z71" si="1">K8*L8</f>
        <v>0</v>
      </c>
      <c r="AA8" s="144">
        <f t="shared" ref="AA8:AA71" si="2">Q8*R8</f>
        <v>0</v>
      </c>
    </row>
    <row r="9" spans="1:27" ht="13.5" customHeight="1" x14ac:dyDescent="0.15">
      <c r="A9" s="241"/>
      <c r="B9" s="31">
        <v>180</v>
      </c>
      <c r="C9" s="32" t="s">
        <v>31</v>
      </c>
      <c r="D9" s="101">
        <v>10</v>
      </c>
      <c r="E9" s="33">
        <v>350</v>
      </c>
      <c r="F9" s="125"/>
      <c r="G9" s="231"/>
      <c r="H9" s="34">
        <v>6922</v>
      </c>
      <c r="I9" s="45" t="s">
        <v>243</v>
      </c>
      <c r="J9" s="101">
        <v>10</v>
      </c>
      <c r="K9" s="165">
        <v>700</v>
      </c>
      <c r="L9" s="189"/>
      <c r="M9" s="233"/>
      <c r="N9" s="143">
        <v>3099</v>
      </c>
      <c r="O9" s="32" t="s">
        <v>136</v>
      </c>
      <c r="P9" s="101">
        <v>5</v>
      </c>
      <c r="Q9" s="35">
        <v>1500</v>
      </c>
      <c r="R9" s="125"/>
      <c r="Y9" s="144">
        <f t="shared" si="0"/>
        <v>0</v>
      </c>
      <c r="Z9" s="144">
        <f t="shared" si="1"/>
        <v>0</v>
      </c>
      <c r="AA9" s="144">
        <f t="shared" si="2"/>
        <v>0</v>
      </c>
    </row>
    <row r="10" spans="1:27" ht="13.5" customHeight="1" x14ac:dyDescent="0.15">
      <c r="A10" s="241"/>
      <c r="B10" s="31">
        <v>197</v>
      </c>
      <c r="C10" s="32" t="s">
        <v>32</v>
      </c>
      <c r="D10" s="101">
        <v>10</v>
      </c>
      <c r="E10" s="33">
        <v>350</v>
      </c>
      <c r="F10" s="125"/>
      <c r="G10" s="231"/>
      <c r="H10" s="198">
        <v>7073</v>
      </c>
      <c r="I10" s="65" t="s">
        <v>41</v>
      </c>
      <c r="J10" s="103">
        <v>10</v>
      </c>
      <c r="K10" s="190">
        <v>700</v>
      </c>
      <c r="L10" s="131"/>
      <c r="M10" s="233"/>
      <c r="N10" s="143">
        <v>3105</v>
      </c>
      <c r="O10" s="32" t="s">
        <v>137</v>
      </c>
      <c r="P10" s="101">
        <v>5</v>
      </c>
      <c r="Q10" s="35">
        <v>1500</v>
      </c>
      <c r="R10" s="125"/>
      <c r="Y10" s="144">
        <f t="shared" si="0"/>
        <v>0</v>
      </c>
      <c r="Z10" s="144">
        <f t="shared" si="1"/>
        <v>0</v>
      </c>
      <c r="AA10" s="144">
        <f t="shared" si="2"/>
        <v>0</v>
      </c>
    </row>
    <row r="11" spans="1:27" ht="13.5" customHeight="1" x14ac:dyDescent="0.15">
      <c r="A11" s="241"/>
      <c r="B11" s="31">
        <v>1927</v>
      </c>
      <c r="C11" s="32" t="s">
        <v>8</v>
      </c>
      <c r="D11" s="101">
        <v>10</v>
      </c>
      <c r="E11" s="33">
        <v>350</v>
      </c>
      <c r="F11" s="125"/>
      <c r="G11" s="231"/>
      <c r="H11" s="199">
        <v>7097</v>
      </c>
      <c r="I11" s="32" t="s">
        <v>38</v>
      </c>
      <c r="J11" s="101">
        <v>10</v>
      </c>
      <c r="K11" s="165">
        <v>700</v>
      </c>
      <c r="L11" s="132"/>
      <c r="M11" s="233"/>
      <c r="N11" s="183">
        <v>7011</v>
      </c>
      <c r="O11" s="184" t="s">
        <v>250</v>
      </c>
      <c r="P11" s="185">
        <v>5</v>
      </c>
      <c r="Q11" s="186">
        <v>1500</v>
      </c>
      <c r="R11" s="187"/>
      <c r="Y11" s="144">
        <f t="shared" si="0"/>
        <v>0</v>
      </c>
      <c r="Z11" s="144">
        <f t="shared" si="1"/>
        <v>0</v>
      </c>
      <c r="AA11" s="144">
        <f t="shared" si="2"/>
        <v>0</v>
      </c>
    </row>
    <row r="12" spans="1:27" ht="13.5" customHeight="1" x14ac:dyDescent="0.15">
      <c r="A12" s="241"/>
      <c r="B12" s="31">
        <v>2481</v>
      </c>
      <c r="C12" s="32" t="s">
        <v>21</v>
      </c>
      <c r="D12" s="101">
        <v>10</v>
      </c>
      <c r="E12" s="33">
        <v>350</v>
      </c>
      <c r="F12" s="125"/>
      <c r="G12" s="231"/>
      <c r="H12" s="199">
        <v>7080</v>
      </c>
      <c r="I12" s="32" t="s">
        <v>217</v>
      </c>
      <c r="J12" s="101">
        <v>10</v>
      </c>
      <c r="K12" s="165">
        <v>700</v>
      </c>
      <c r="L12" s="132"/>
      <c r="M12" s="233"/>
      <c r="N12" s="143">
        <v>3631</v>
      </c>
      <c r="O12" s="32" t="s">
        <v>138</v>
      </c>
      <c r="P12" s="101">
        <v>5</v>
      </c>
      <c r="Q12" s="35">
        <v>1500</v>
      </c>
      <c r="R12" s="125"/>
      <c r="Y12" s="144">
        <f t="shared" si="0"/>
        <v>0</v>
      </c>
      <c r="Z12" s="144">
        <f t="shared" si="1"/>
        <v>0</v>
      </c>
      <c r="AA12" s="144">
        <f t="shared" si="2"/>
        <v>0</v>
      </c>
    </row>
    <row r="13" spans="1:27" ht="13.5" customHeight="1" x14ac:dyDescent="0.15">
      <c r="A13" s="247"/>
      <c r="B13" s="72">
        <v>2788</v>
      </c>
      <c r="C13" s="73" t="s">
        <v>40</v>
      </c>
      <c r="D13" s="102">
        <v>10</v>
      </c>
      <c r="E13" s="74">
        <v>350</v>
      </c>
      <c r="F13" s="126"/>
      <c r="G13" s="231"/>
      <c r="H13" s="34">
        <v>6953</v>
      </c>
      <c r="I13" s="166" t="s">
        <v>245</v>
      </c>
      <c r="J13" s="101">
        <v>10</v>
      </c>
      <c r="K13" s="165">
        <v>700</v>
      </c>
      <c r="L13" s="189"/>
      <c r="M13" s="233"/>
      <c r="N13" s="143">
        <v>6113</v>
      </c>
      <c r="O13" s="32" t="s">
        <v>151</v>
      </c>
      <c r="P13" s="101">
        <v>5</v>
      </c>
      <c r="Q13" s="35">
        <v>1500</v>
      </c>
      <c r="R13" s="125"/>
      <c r="Y13" s="144">
        <f t="shared" si="0"/>
        <v>0</v>
      </c>
      <c r="Z13" s="144">
        <f t="shared" si="1"/>
        <v>0</v>
      </c>
      <c r="AA13" s="144">
        <f t="shared" si="2"/>
        <v>0</v>
      </c>
    </row>
    <row r="14" spans="1:27" ht="13.5" customHeight="1" x14ac:dyDescent="0.15">
      <c r="A14" s="240" t="s">
        <v>2</v>
      </c>
      <c r="B14" s="64">
        <v>289</v>
      </c>
      <c r="C14" s="68" t="s">
        <v>0</v>
      </c>
      <c r="D14" s="103">
        <v>10</v>
      </c>
      <c r="E14" s="66">
        <v>300</v>
      </c>
      <c r="F14" s="127"/>
      <c r="G14" s="231"/>
      <c r="H14" s="34">
        <v>7028</v>
      </c>
      <c r="I14" s="45" t="s">
        <v>246</v>
      </c>
      <c r="J14" s="101">
        <v>10</v>
      </c>
      <c r="K14" s="165">
        <v>700</v>
      </c>
      <c r="L14" s="132" t="s">
        <v>247</v>
      </c>
      <c r="M14" s="233"/>
      <c r="N14" s="143">
        <v>3129</v>
      </c>
      <c r="O14" s="45" t="s">
        <v>213</v>
      </c>
      <c r="P14" s="101">
        <v>5</v>
      </c>
      <c r="Q14" s="35">
        <v>1500</v>
      </c>
      <c r="R14" s="125"/>
      <c r="Y14" s="144">
        <f t="shared" si="0"/>
        <v>0</v>
      </c>
      <c r="Z14" s="144" t="e">
        <f t="shared" si="1"/>
        <v>#VALUE!</v>
      </c>
      <c r="AA14" s="144">
        <f t="shared" si="2"/>
        <v>0</v>
      </c>
    </row>
    <row r="15" spans="1:27" ht="13.5" customHeight="1" x14ac:dyDescent="0.15">
      <c r="A15" s="241"/>
      <c r="B15" s="31">
        <v>296</v>
      </c>
      <c r="C15" s="37" t="s">
        <v>1</v>
      </c>
      <c r="D15" s="101">
        <v>10</v>
      </c>
      <c r="E15" s="33">
        <v>300</v>
      </c>
      <c r="F15" s="125"/>
      <c r="G15" s="231"/>
      <c r="H15" s="34">
        <v>6960</v>
      </c>
      <c r="I15" s="166" t="s">
        <v>248</v>
      </c>
      <c r="J15" s="101">
        <v>10</v>
      </c>
      <c r="K15" s="165">
        <v>700</v>
      </c>
      <c r="L15" s="132"/>
      <c r="M15" s="233"/>
      <c r="N15" s="143">
        <v>4409</v>
      </c>
      <c r="O15" s="45" t="s">
        <v>144</v>
      </c>
      <c r="P15" s="101">
        <v>5</v>
      </c>
      <c r="Q15" s="35">
        <v>1500</v>
      </c>
      <c r="R15" s="125"/>
      <c r="Y15" s="144">
        <f t="shared" si="0"/>
        <v>0</v>
      </c>
      <c r="Z15" s="144">
        <f t="shared" si="1"/>
        <v>0</v>
      </c>
      <c r="AA15" s="144">
        <f t="shared" si="2"/>
        <v>0</v>
      </c>
    </row>
    <row r="16" spans="1:27" ht="13.5" customHeight="1" x14ac:dyDescent="0.15">
      <c r="A16" s="241"/>
      <c r="B16" s="31">
        <v>302</v>
      </c>
      <c r="C16" s="32" t="s">
        <v>24</v>
      </c>
      <c r="D16" s="101">
        <v>10</v>
      </c>
      <c r="E16" s="33">
        <v>300</v>
      </c>
      <c r="F16" s="125"/>
      <c r="G16" s="231"/>
      <c r="H16" s="34">
        <v>2375</v>
      </c>
      <c r="I16" s="32" t="s">
        <v>15</v>
      </c>
      <c r="J16" s="101">
        <v>10</v>
      </c>
      <c r="K16" s="33">
        <v>600</v>
      </c>
      <c r="L16" s="132"/>
      <c r="M16" s="233"/>
      <c r="N16" s="142">
        <v>4416</v>
      </c>
      <c r="O16" s="45" t="s">
        <v>145</v>
      </c>
      <c r="P16" s="49">
        <v>5</v>
      </c>
      <c r="Q16" s="39">
        <v>1500</v>
      </c>
      <c r="R16" s="125"/>
      <c r="Y16" s="144">
        <f t="shared" si="0"/>
        <v>0</v>
      </c>
      <c r="Z16" s="144">
        <f t="shared" si="1"/>
        <v>0</v>
      </c>
      <c r="AA16" s="144">
        <f t="shared" si="2"/>
        <v>0</v>
      </c>
    </row>
    <row r="17" spans="1:27" ht="13.5" customHeight="1" x14ac:dyDescent="0.15">
      <c r="A17" s="241"/>
      <c r="B17" s="31">
        <v>319</v>
      </c>
      <c r="C17" s="32" t="s">
        <v>25</v>
      </c>
      <c r="D17" s="101">
        <v>10</v>
      </c>
      <c r="E17" s="33">
        <v>300</v>
      </c>
      <c r="F17" s="125"/>
      <c r="G17" s="231"/>
      <c r="H17" s="167">
        <v>2382</v>
      </c>
      <c r="I17" s="168" t="s">
        <v>14</v>
      </c>
      <c r="J17" s="169">
        <v>10</v>
      </c>
      <c r="K17" s="170">
        <v>600</v>
      </c>
      <c r="L17" s="204" t="s">
        <v>244</v>
      </c>
      <c r="M17" s="233"/>
      <c r="N17" s="143">
        <v>4423</v>
      </c>
      <c r="O17" s="32" t="s">
        <v>146</v>
      </c>
      <c r="P17" s="101">
        <v>5</v>
      </c>
      <c r="Q17" s="35">
        <v>1500</v>
      </c>
      <c r="R17" s="125"/>
      <c r="Y17" s="144">
        <f t="shared" si="0"/>
        <v>0</v>
      </c>
      <c r="Z17" s="144" t="e">
        <f t="shared" si="1"/>
        <v>#VALUE!</v>
      </c>
      <c r="AA17" s="144">
        <f t="shared" si="2"/>
        <v>0</v>
      </c>
    </row>
    <row r="18" spans="1:27" ht="13.5" customHeight="1" x14ac:dyDescent="0.15">
      <c r="A18" s="241"/>
      <c r="B18" s="31">
        <v>357</v>
      </c>
      <c r="C18" s="37" t="s">
        <v>33</v>
      </c>
      <c r="D18" s="101">
        <v>10</v>
      </c>
      <c r="E18" s="33">
        <v>300</v>
      </c>
      <c r="F18" s="125"/>
      <c r="G18" s="232"/>
      <c r="H18" s="167">
        <v>2252</v>
      </c>
      <c r="I18" s="168" t="s">
        <v>11</v>
      </c>
      <c r="J18" s="169">
        <v>10</v>
      </c>
      <c r="K18" s="170">
        <v>600</v>
      </c>
      <c r="L18" s="171" t="s">
        <v>244</v>
      </c>
      <c r="M18" s="233"/>
      <c r="N18" s="142">
        <v>4430</v>
      </c>
      <c r="O18" s="41" t="s">
        <v>147</v>
      </c>
      <c r="P18" s="106">
        <v>5</v>
      </c>
      <c r="Q18" s="35">
        <v>1500</v>
      </c>
      <c r="R18" s="125"/>
      <c r="S18" s="16"/>
      <c r="Y18" s="144">
        <f t="shared" si="0"/>
        <v>0</v>
      </c>
      <c r="Z18" s="144" t="e">
        <f t="shared" si="1"/>
        <v>#VALUE!</v>
      </c>
      <c r="AA18" s="144">
        <f t="shared" si="2"/>
        <v>0</v>
      </c>
    </row>
    <row r="19" spans="1:27" ht="13.5" customHeight="1" x14ac:dyDescent="0.15">
      <c r="A19" s="241"/>
      <c r="B19" s="31">
        <v>2467</v>
      </c>
      <c r="C19" s="32" t="s">
        <v>22</v>
      </c>
      <c r="D19" s="101">
        <v>10</v>
      </c>
      <c r="E19" s="33">
        <v>350</v>
      </c>
      <c r="F19" s="125"/>
      <c r="G19" s="230" t="s">
        <v>20</v>
      </c>
      <c r="H19" s="96">
        <v>2320</v>
      </c>
      <c r="I19" s="70" t="s">
        <v>5</v>
      </c>
      <c r="J19" s="100">
        <v>10</v>
      </c>
      <c r="K19" s="71">
        <v>500</v>
      </c>
      <c r="L19" s="127"/>
      <c r="M19" s="233"/>
      <c r="N19" s="142">
        <v>4447</v>
      </c>
      <c r="O19" s="41" t="s">
        <v>148</v>
      </c>
      <c r="P19" s="106">
        <v>5</v>
      </c>
      <c r="Q19" s="42">
        <v>1500</v>
      </c>
      <c r="R19" s="125"/>
      <c r="Y19" s="144">
        <f t="shared" si="0"/>
        <v>0</v>
      </c>
      <c r="Z19" s="144">
        <f t="shared" si="1"/>
        <v>0</v>
      </c>
      <c r="AA19" s="144">
        <f t="shared" si="2"/>
        <v>0</v>
      </c>
    </row>
    <row r="20" spans="1:27" ht="13.5" customHeight="1" x14ac:dyDescent="0.15">
      <c r="A20" s="242"/>
      <c r="B20" s="75">
        <v>2474</v>
      </c>
      <c r="C20" s="76" t="s">
        <v>34</v>
      </c>
      <c r="D20" s="104">
        <v>10</v>
      </c>
      <c r="E20" s="77">
        <v>350</v>
      </c>
      <c r="F20" s="128"/>
      <c r="G20" s="231"/>
      <c r="H20" s="34">
        <v>2337</v>
      </c>
      <c r="I20" s="32" t="s">
        <v>7</v>
      </c>
      <c r="J20" s="101">
        <v>10</v>
      </c>
      <c r="K20" s="33">
        <v>500</v>
      </c>
      <c r="L20" s="125"/>
      <c r="M20" s="233"/>
      <c r="N20" s="142">
        <v>4539</v>
      </c>
      <c r="O20" s="41" t="s">
        <v>149</v>
      </c>
      <c r="P20" s="106">
        <v>5</v>
      </c>
      <c r="Q20" s="42">
        <v>1500</v>
      </c>
      <c r="R20" s="125"/>
      <c r="Y20" s="144">
        <f t="shared" si="0"/>
        <v>0</v>
      </c>
      <c r="Z20" s="144">
        <f t="shared" si="1"/>
        <v>0</v>
      </c>
      <c r="AA20" s="144">
        <f t="shared" si="2"/>
        <v>0</v>
      </c>
    </row>
    <row r="21" spans="1:27" ht="13.5" customHeight="1" x14ac:dyDescent="0.15">
      <c r="A21" s="230" t="s">
        <v>3</v>
      </c>
      <c r="B21" s="69">
        <v>1699</v>
      </c>
      <c r="C21" s="78" t="s">
        <v>37</v>
      </c>
      <c r="D21" s="96">
        <v>10</v>
      </c>
      <c r="E21" s="71">
        <v>300</v>
      </c>
      <c r="F21" s="124"/>
      <c r="G21" s="231"/>
      <c r="H21" s="34">
        <v>2344</v>
      </c>
      <c r="I21" s="32" t="s">
        <v>6</v>
      </c>
      <c r="J21" s="101">
        <v>10</v>
      </c>
      <c r="K21" s="33">
        <v>500</v>
      </c>
      <c r="L21" s="125"/>
      <c r="M21" s="233"/>
      <c r="N21" s="142">
        <v>4607</v>
      </c>
      <c r="O21" s="41" t="s">
        <v>150</v>
      </c>
      <c r="P21" s="106">
        <v>5</v>
      </c>
      <c r="Q21" s="42">
        <v>1500</v>
      </c>
      <c r="R21" s="125"/>
      <c r="Y21" s="144">
        <f t="shared" si="0"/>
        <v>0</v>
      </c>
      <c r="Z21" s="144">
        <f t="shared" si="1"/>
        <v>0</v>
      </c>
      <c r="AA21" s="144">
        <f t="shared" si="2"/>
        <v>0</v>
      </c>
    </row>
    <row r="22" spans="1:27" ht="13.5" customHeight="1" x14ac:dyDescent="0.15">
      <c r="A22" s="231"/>
      <c r="B22" s="31">
        <v>111</v>
      </c>
      <c r="C22" s="32" t="s">
        <v>35</v>
      </c>
      <c r="D22" s="101">
        <v>10</v>
      </c>
      <c r="E22" s="33">
        <v>300</v>
      </c>
      <c r="F22" s="125"/>
      <c r="G22" s="231"/>
      <c r="H22" s="34">
        <v>2313</v>
      </c>
      <c r="I22" s="32" t="s">
        <v>18</v>
      </c>
      <c r="J22" s="101">
        <v>10</v>
      </c>
      <c r="K22" s="33">
        <v>500</v>
      </c>
      <c r="L22" s="125"/>
      <c r="M22" s="233"/>
      <c r="N22" s="142">
        <v>6762</v>
      </c>
      <c r="O22" s="41" t="s">
        <v>204</v>
      </c>
      <c r="P22" s="106">
        <v>5</v>
      </c>
      <c r="Q22" s="42">
        <v>1500</v>
      </c>
      <c r="R22" s="125"/>
      <c r="Y22" s="144">
        <f t="shared" si="0"/>
        <v>0</v>
      </c>
      <c r="Z22" s="144">
        <f t="shared" si="1"/>
        <v>0</v>
      </c>
      <c r="AA22" s="144">
        <f t="shared" si="2"/>
        <v>0</v>
      </c>
    </row>
    <row r="23" spans="1:27" ht="13.5" customHeight="1" x14ac:dyDescent="0.15">
      <c r="A23" s="231"/>
      <c r="B23" s="31">
        <v>6717</v>
      </c>
      <c r="C23" s="45" t="s">
        <v>93</v>
      </c>
      <c r="D23" s="101">
        <v>10</v>
      </c>
      <c r="E23" s="33">
        <v>300</v>
      </c>
      <c r="F23" s="125"/>
      <c r="G23" s="231"/>
      <c r="H23" s="34">
        <v>2368</v>
      </c>
      <c r="I23" s="32" t="s">
        <v>19</v>
      </c>
      <c r="J23" s="101">
        <v>10</v>
      </c>
      <c r="K23" s="33">
        <v>500</v>
      </c>
      <c r="L23" s="127"/>
      <c r="M23" s="233"/>
      <c r="N23" s="142">
        <v>6564</v>
      </c>
      <c r="O23" s="38" t="s">
        <v>157</v>
      </c>
      <c r="P23" s="49">
        <v>5</v>
      </c>
      <c r="Q23" s="42">
        <v>1500</v>
      </c>
      <c r="R23" s="125"/>
      <c r="Y23" s="144">
        <f t="shared" si="0"/>
        <v>0</v>
      </c>
      <c r="Z23" s="144">
        <f t="shared" si="1"/>
        <v>0</v>
      </c>
      <c r="AA23" s="144">
        <f t="shared" si="2"/>
        <v>0</v>
      </c>
    </row>
    <row r="24" spans="1:27" ht="13.5" customHeight="1" x14ac:dyDescent="0.15">
      <c r="A24" s="231"/>
      <c r="B24" s="31">
        <v>2290</v>
      </c>
      <c r="C24" s="32" t="s">
        <v>92</v>
      </c>
      <c r="D24" s="101">
        <v>10</v>
      </c>
      <c r="E24" s="33">
        <v>300</v>
      </c>
      <c r="F24" s="125"/>
      <c r="G24" s="231"/>
      <c r="H24" s="34">
        <v>2528</v>
      </c>
      <c r="I24" s="32" t="s">
        <v>23</v>
      </c>
      <c r="J24" s="101">
        <v>10</v>
      </c>
      <c r="K24" s="33">
        <v>500</v>
      </c>
      <c r="L24" s="127"/>
      <c r="M24" s="233"/>
      <c r="N24" s="142">
        <v>6755</v>
      </c>
      <c r="O24" s="46" t="s">
        <v>203</v>
      </c>
      <c r="P24" s="106">
        <v>5</v>
      </c>
      <c r="Q24" s="62">
        <v>1500</v>
      </c>
      <c r="R24" s="125"/>
      <c r="Y24" s="144">
        <f t="shared" si="0"/>
        <v>0</v>
      </c>
      <c r="Z24" s="144">
        <f t="shared" si="1"/>
        <v>0</v>
      </c>
      <c r="AA24" s="144">
        <f t="shared" si="2"/>
        <v>0</v>
      </c>
    </row>
    <row r="25" spans="1:27" ht="13.5" customHeight="1" x14ac:dyDescent="0.15">
      <c r="A25" s="231"/>
      <c r="B25" s="31">
        <v>2306</v>
      </c>
      <c r="C25" s="32" t="s">
        <v>91</v>
      </c>
      <c r="D25" s="101">
        <v>10</v>
      </c>
      <c r="E25" s="33">
        <v>300</v>
      </c>
      <c r="F25" s="125"/>
      <c r="G25" s="231"/>
      <c r="H25" s="44">
        <v>5048</v>
      </c>
      <c r="I25" s="45" t="s">
        <v>71</v>
      </c>
      <c r="J25" s="60">
        <v>10</v>
      </c>
      <c r="K25" s="33">
        <v>500</v>
      </c>
      <c r="L25" s="127"/>
      <c r="M25" s="233"/>
      <c r="N25" s="142">
        <v>6557</v>
      </c>
      <c r="O25" s="46" t="s">
        <v>155</v>
      </c>
      <c r="P25" s="106">
        <v>5</v>
      </c>
      <c r="Q25" s="42">
        <v>1500</v>
      </c>
      <c r="R25" s="125"/>
      <c r="Y25" s="144">
        <f t="shared" si="0"/>
        <v>0</v>
      </c>
      <c r="Z25" s="144">
        <f t="shared" si="1"/>
        <v>0</v>
      </c>
      <c r="AA25" s="144">
        <f t="shared" si="2"/>
        <v>0</v>
      </c>
    </row>
    <row r="26" spans="1:27" ht="13.5" customHeight="1" x14ac:dyDescent="0.15">
      <c r="A26" s="231"/>
      <c r="B26" s="48">
        <v>401</v>
      </c>
      <c r="C26" s="32" t="s">
        <v>36</v>
      </c>
      <c r="D26" s="101">
        <v>10</v>
      </c>
      <c r="E26" s="33">
        <v>300</v>
      </c>
      <c r="F26" s="125"/>
      <c r="G26" s="231"/>
      <c r="H26" s="67">
        <v>6847</v>
      </c>
      <c r="I26" s="79" t="s">
        <v>228</v>
      </c>
      <c r="J26" s="103">
        <v>10</v>
      </c>
      <c r="K26" s="66">
        <v>500</v>
      </c>
      <c r="L26" s="127"/>
      <c r="M26" s="233"/>
      <c r="N26" s="142">
        <v>3662</v>
      </c>
      <c r="O26" s="46" t="s">
        <v>139</v>
      </c>
      <c r="P26" s="106">
        <v>5</v>
      </c>
      <c r="Q26" s="42">
        <v>1500</v>
      </c>
      <c r="R26" s="125"/>
      <c r="Y26" s="144">
        <f t="shared" si="0"/>
        <v>0</v>
      </c>
      <c r="Z26" s="144">
        <f t="shared" si="1"/>
        <v>0</v>
      </c>
      <c r="AA26" s="144">
        <f t="shared" si="2"/>
        <v>0</v>
      </c>
    </row>
    <row r="27" spans="1:27" ht="13.5" customHeight="1" x14ac:dyDescent="0.15">
      <c r="A27" s="231"/>
      <c r="B27" s="31">
        <v>4249</v>
      </c>
      <c r="C27" s="32" t="s">
        <v>90</v>
      </c>
      <c r="D27" s="101">
        <v>10</v>
      </c>
      <c r="E27" s="33">
        <v>300</v>
      </c>
      <c r="F27" s="125"/>
      <c r="G27" s="231"/>
      <c r="H27" s="34">
        <v>6823</v>
      </c>
      <c r="I27" s="45" t="s">
        <v>229</v>
      </c>
      <c r="J27" s="101">
        <v>10</v>
      </c>
      <c r="K27" s="33">
        <v>500</v>
      </c>
      <c r="L27" s="127"/>
      <c r="M27" s="233"/>
      <c r="N27" s="142">
        <v>6793</v>
      </c>
      <c r="O27" s="46" t="s">
        <v>214</v>
      </c>
      <c r="P27" s="106">
        <v>5</v>
      </c>
      <c r="Q27" s="42">
        <v>1500</v>
      </c>
      <c r="R27" s="125"/>
      <c r="Y27" s="144">
        <f t="shared" si="0"/>
        <v>0</v>
      </c>
      <c r="Z27" s="144">
        <f t="shared" si="1"/>
        <v>0</v>
      </c>
      <c r="AA27" s="144">
        <f t="shared" si="2"/>
        <v>0</v>
      </c>
    </row>
    <row r="28" spans="1:27" ht="13.5" customHeight="1" x14ac:dyDescent="0.15">
      <c r="A28" s="231"/>
      <c r="B28" s="31">
        <v>4232</v>
      </c>
      <c r="C28" s="32" t="s">
        <v>89</v>
      </c>
      <c r="D28" s="101">
        <v>10</v>
      </c>
      <c r="E28" s="33">
        <v>300</v>
      </c>
      <c r="F28" s="125"/>
      <c r="G28" s="232"/>
      <c r="H28" s="157">
        <v>6830</v>
      </c>
      <c r="I28" s="95" t="s">
        <v>230</v>
      </c>
      <c r="J28" s="102">
        <v>10</v>
      </c>
      <c r="K28" s="74">
        <v>500</v>
      </c>
      <c r="L28" s="126"/>
      <c r="M28" s="233"/>
      <c r="N28" s="142">
        <v>6571</v>
      </c>
      <c r="O28" s="46" t="s">
        <v>156</v>
      </c>
      <c r="P28" s="106">
        <v>5</v>
      </c>
      <c r="Q28" s="42">
        <v>1500</v>
      </c>
      <c r="R28" s="125"/>
      <c r="W28" s="1"/>
      <c r="X28" s="2"/>
      <c r="Y28" s="144">
        <f t="shared" si="0"/>
        <v>0</v>
      </c>
      <c r="Z28" s="144">
        <f t="shared" si="1"/>
        <v>0</v>
      </c>
      <c r="AA28" s="144">
        <f t="shared" si="2"/>
        <v>0</v>
      </c>
    </row>
    <row r="29" spans="1:27" ht="13.5" customHeight="1" x14ac:dyDescent="0.15">
      <c r="A29" s="231"/>
      <c r="B29" s="31">
        <v>487</v>
      </c>
      <c r="C29" s="32" t="s">
        <v>88</v>
      </c>
      <c r="D29" s="101">
        <v>10</v>
      </c>
      <c r="E29" s="33">
        <v>350</v>
      </c>
      <c r="F29" s="125"/>
      <c r="G29" s="230" t="s">
        <v>53</v>
      </c>
      <c r="H29" s="96">
        <v>3891</v>
      </c>
      <c r="I29" s="70" t="s">
        <v>219</v>
      </c>
      <c r="J29" s="100">
        <v>10</v>
      </c>
      <c r="K29" s="71">
        <v>500</v>
      </c>
      <c r="L29" s="127"/>
      <c r="M29" s="233"/>
      <c r="N29" s="142">
        <v>3679</v>
      </c>
      <c r="O29" s="46" t="s">
        <v>140</v>
      </c>
      <c r="P29" s="106">
        <v>5</v>
      </c>
      <c r="Q29" s="42">
        <v>1500</v>
      </c>
      <c r="R29" s="125"/>
      <c r="Y29" s="144">
        <f t="shared" si="0"/>
        <v>0</v>
      </c>
      <c r="Z29" s="144">
        <f t="shared" si="1"/>
        <v>0</v>
      </c>
      <c r="AA29" s="144">
        <f t="shared" si="2"/>
        <v>0</v>
      </c>
    </row>
    <row r="30" spans="1:27" ht="13.5" customHeight="1" x14ac:dyDescent="0.15">
      <c r="A30" s="231"/>
      <c r="B30" s="31">
        <v>463</v>
      </c>
      <c r="C30" s="32" t="s">
        <v>87</v>
      </c>
      <c r="D30" s="101">
        <v>10</v>
      </c>
      <c r="E30" s="33">
        <v>350</v>
      </c>
      <c r="F30" s="125"/>
      <c r="G30" s="231"/>
      <c r="H30" s="67">
        <v>3914</v>
      </c>
      <c r="I30" s="65" t="s">
        <v>54</v>
      </c>
      <c r="J30" s="103">
        <v>10</v>
      </c>
      <c r="K30" s="66">
        <v>500</v>
      </c>
      <c r="L30" s="125"/>
      <c r="M30" s="233"/>
      <c r="N30" s="142">
        <v>6205</v>
      </c>
      <c r="O30" s="46" t="s">
        <v>210</v>
      </c>
      <c r="P30" s="106">
        <v>5</v>
      </c>
      <c r="Q30" s="42">
        <v>1500</v>
      </c>
      <c r="R30" s="125"/>
      <c r="Y30" s="144">
        <f t="shared" si="0"/>
        <v>0</v>
      </c>
      <c r="Z30" s="144">
        <f t="shared" si="1"/>
        <v>0</v>
      </c>
      <c r="AA30" s="144">
        <f t="shared" si="2"/>
        <v>0</v>
      </c>
    </row>
    <row r="31" spans="1:27" ht="13.5" customHeight="1" x14ac:dyDescent="0.15">
      <c r="A31" s="231"/>
      <c r="B31" s="31">
        <v>449</v>
      </c>
      <c r="C31" s="32" t="s">
        <v>86</v>
      </c>
      <c r="D31" s="101">
        <v>10</v>
      </c>
      <c r="E31" s="33">
        <v>350</v>
      </c>
      <c r="F31" s="125"/>
      <c r="G31" s="231"/>
      <c r="H31" s="34">
        <v>3884</v>
      </c>
      <c r="I31" s="32" t="s">
        <v>55</v>
      </c>
      <c r="J31" s="103">
        <v>10</v>
      </c>
      <c r="K31" s="66">
        <v>500</v>
      </c>
      <c r="L31" s="125"/>
      <c r="M31" s="233"/>
      <c r="N31" s="142">
        <v>6212</v>
      </c>
      <c r="O31" s="46" t="s">
        <v>211</v>
      </c>
      <c r="P31" s="106">
        <v>5</v>
      </c>
      <c r="Q31" s="42">
        <v>1500</v>
      </c>
      <c r="R31" s="125"/>
      <c r="Y31" s="144">
        <f t="shared" si="0"/>
        <v>0</v>
      </c>
      <c r="Z31" s="144">
        <f t="shared" si="1"/>
        <v>0</v>
      </c>
      <c r="AA31" s="144">
        <f t="shared" si="2"/>
        <v>0</v>
      </c>
    </row>
    <row r="32" spans="1:27" ht="13.5" customHeight="1" x14ac:dyDescent="0.15">
      <c r="A32" s="231"/>
      <c r="B32" s="31">
        <v>425</v>
      </c>
      <c r="C32" s="32" t="s">
        <v>85</v>
      </c>
      <c r="D32" s="101">
        <v>10</v>
      </c>
      <c r="E32" s="33">
        <v>350</v>
      </c>
      <c r="F32" s="125"/>
      <c r="G32" s="232"/>
      <c r="H32" s="157">
        <v>3907</v>
      </c>
      <c r="I32" s="95" t="s">
        <v>239</v>
      </c>
      <c r="J32" s="102">
        <v>10</v>
      </c>
      <c r="K32" s="74">
        <v>500</v>
      </c>
      <c r="L32" s="133"/>
      <c r="M32" s="233"/>
      <c r="N32" s="142">
        <v>3648</v>
      </c>
      <c r="O32" s="46" t="s">
        <v>141</v>
      </c>
      <c r="P32" s="106">
        <v>5</v>
      </c>
      <c r="Q32" s="42">
        <v>1500</v>
      </c>
      <c r="R32" s="125"/>
      <c r="Y32" s="144">
        <f t="shared" si="0"/>
        <v>0</v>
      </c>
      <c r="Z32" s="144">
        <f t="shared" si="1"/>
        <v>0</v>
      </c>
      <c r="AA32" s="144">
        <f t="shared" si="2"/>
        <v>0</v>
      </c>
    </row>
    <row r="33" spans="1:27" ht="13.5" customHeight="1" x14ac:dyDescent="0.15">
      <c r="A33" s="231"/>
      <c r="B33" s="31">
        <v>500</v>
      </c>
      <c r="C33" s="32" t="s">
        <v>84</v>
      </c>
      <c r="D33" s="101">
        <v>10</v>
      </c>
      <c r="E33" s="33">
        <v>350</v>
      </c>
      <c r="F33" s="125"/>
      <c r="G33" s="243" t="s">
        <v>251</v>
      </c>
      <c r="H33" s="69">
        <v>6977</v>
      </c>
      <c r="I33" s="84" t="s">
        <v>252</v>
      </c>
      <c r="J33" s="100">
        <v>10</v>
      </c>
      <c r="K33" s="71">
        <v>500</v>
      </c>
      <c r="L33" s="191"/>
      <c r="M33" s="233"/>
      <c r="N33" s="142">
        <v>6786</v>
      </c>
      <c r="O33" s="46" t="s">
        <v>212</v>
      </c>
      <c r="P33" s="106">
        <v>5</v>
      </c>
      <c r="Q33" s="42">
        <v>1500</v>
      </c>
      <c r="R33" s="125"/>
      <c r="Y33" s="144">
        <f t="shared" si="0"/>
        <v>0</v>
      </c>
      <c r="Z33" s="144">
        <f t="shared" si="1"/>
        <v>0</v>
      </c>
      <c r="AA33" s="144">
        <f t="shared" si="2"/>
        <v>0</v>
      </c>
    </row>
    <row r="34" spans="1:27" ht="13.5" customHeight="1" x14ac:dyDescent="0.15">
      <c r="A34" s="231"/>
      <c r="B34" s="31">
        <v>524</v>
      </c>
      <c r="C34" s="32" t="s">
        <v>83</v>
      </c>
      <c r="D34" s="101">
        <v>10</v>
      </c>
      <c r="E34" s="33">
        <v>350</v>
      </c>
      <c r="F34" s="125"/>
      <c r="G34" s="244"/>
      <c r="H34" s="31">
        <v>6991</v>
      </c>
      <c r="I34" s="45" t="s">
        <v>253</v>
      </c>
      <c r="J34" s="101">
        <v>10</v>
      </c>
      <c r="K34" s="33">
        <v>500</v>
      </c>
      <c r="L34" s="187"/>
      <c r="M34" s="233"/>
      <c r="N34" s="142">
        <v>4546</v>
      </c>
      <c r="O34" s="46" t="s">
        <v>142</v>
      </c>
      <c r="P34" s="106">
        <v>5</v>
      </c>
      <c r="Q34" s="42">
        <v>1500</v>
      </c>
      <c r="R34" s="125"/>
      <c r="Y34" s="144">
        <f t="shared" si="0"/>
        <v>0</v>
      </c>
      <c r="Z34" s="144">
        <f t="shared" si="1"/>
        <v>0</v>
      </c>
      <c r="AA34" s="144">
        <f t="shared" si="2"/>
        <v>0</v>
      </c>
    </row>
    <row r="35" spans="1:27" ht="13.5" customHeight="1" x14ac:dyDescent="0.15">
      <c r="A35" s="231"/>
      <c r="B35" s="31">
        <v>3822</v>
      </c>
      <c r="C35" s="32" t="s">
        <v>48</v>
      </c>
      <c r="D35" s="101">
        <v>10</v>
      </c>
      <c r="E35" s="33">
        <v>350</v>
      </c>
      <c r="F35" s="125"/>
      <c r="G35" s="244"/>
      <c r="H35" s="59" t="s">
        <v>256</v>
      </c>
      <c r="I35" s="38" t="s">
        <v>254</v>
      </c>
      <c r="J35" s="101">
        <v>10</v>
      </c>
      <c r="K35" s="42">
        <v>500</v>
      </c>
      <c r="L35" s="187"/>
      <c r="M35" s="233"/>
      <c r="N35" s="142">
        <v>6540</v>
      </c>
      <c r="O35" s="46" t="s">
        <v>154</v>
      </c>
      <c r="P35" s="106">
        <v>5</v>
      </c>
      <c r="Q35" s="42">
        <v>1500</v>
      </c>
      <c r="R35" s="125"/>
      <c r="Y35" s="144">
        <f t="shared" si="0"/>
        <v>0</v>
      </c>
      <c r="Z35" s="144">
        <f t="shared" si="1"/>
        <v>0</v>
      </c>
      <c r="AA35" s="144">
        <f t="shared" si="2"/>
        <v>0</v>
      </c>
    </row>
    <row r="36" spans="1:27" ht="13.5" customHeight="1" x14ac:dyDescent="0.15">
      <c r="A36" s="231"/>
      <c r="B36" s="31">
        <v>4713</v>
      </c>
      <c r="C36" s="32" t="s">
        <v>73</v>
      </c>
      <c r="D36" s="101">
        <v>10</v>
      </c>
      <c r="E36" s="33">
        <v>350</v>
      </c>
      <c r="F36" s="125"/>
      <c r="G36" s="244"/>
      <c r="H36" s="60">
        <v>7004</v>
      </c>
      <c r="I36" s="166" t="s">
        <v>255</v>
      </c>
      <c r="J36" s="101">
        <v>10</v>
      </c>
      <c r="K36" s="39">
        <v>500</v>
      </c>
      <c r="L36" s="187"/>
      <c r="M36" s="233"/>
      <c r="N36" s="142">
        <v>6809</v>
      </c>
      <c r="O36" s="38" t="s">
        <v>215</v>
      </c>
      <c r="P36" s="49">
        <v>5</v>
      </c>
      <c r="Q36" s="42">
        <v>1500</v>
      </c>
      <c r="R36" s="125"/>
      <c r="Y36" s="144">
        <f t="shared" si="0"/>
        <v>0</v>
      </c>
      <c r="Z36" s="144">
        <f t="shared" si="1"/>
        <v>0</v>
      </c>
      <c r="AA36" s="144">
        <f t="shared" si="2"/>
        <v>0</v>
      </c>
    </row>
    <row r="37" spans="1:27" ht="13.5" customHeight="1" x14ac:dyDescent="0.15">
      <c r="A37" s="231"/>
      <c r="B37" s="31">
        <v>2030</v>
      </c>
      <c r="C37" s="32" t="s">
        <v>78</v>
      </c>
      <c r="D37" s="101">
        <v>10</v>
      </c>
      <c r="E37" s="33">
        <v>500</v>
      </c>
      <c r="F37" s="125"/>
      <c r="G37" s="245"/>
      <c r="H37" s="182"/>
      <c r="I37" s="193"/>
      <c r="J37" s="194"/>
      <c r="K37" s="195"/>
      <c r="L37" s="192"/>
      <c r="M37" s="233"/>
      <c r="N37" s="142">
        <v>6854</v>
      </c>
      <c r="O37" s="38" t="s">
        <v>231</v>
      </c>
      <c r="P37" s="49">
        <v>5</v>
      </c>
      <c r="Q37" s="42">
        <v>1500</v>
      </c>
      <c r="R37" s="125"/>
      <c r="Y37" s="144">
        <f t="shared" si="0"/>
        <v>0</v>
      </c>
      <c r="Z37" s="144">
        <f t="shared" si="1"/>
        <v>0</v>
      </c>
      <c r="AA37" s="144">
        <f t="shared" si="2"/>
        <v>0</v>
      </c>
    </row>
    <row r="38" spans="1:27" ht="13.5" customHeight="1" x14ac:dyDescent="0.15">
      <c r="A38" s="231"/>
      <c r="B38" s="31">
        <v>2757</v>
      </c>
      <c r="C38" s="54" t="s">
        <v>77</v>
      </c>
      <c r="D38" s="101">
        <v>10</v>
      </c>
      <c r="E38" s="33">
        <v>500</v>
      </c>
      <c r="F38" s="125"/>
      <c r="G38" s="236" t="s">
        <v>70</v>
      </c>
      <c r="H38" s="85">
        <v>4485</v>
      </c>
      <c r="I38" s="86" t="s">
        <v>123</v>
      </c>
      <c r="J38" s="109">
        <v>5</v>
      </c>
      <c r="K38" s="263">
        <v>1200</v>
      </c>
      <c r="L38" s="124"/>
      <c r="M38" s="233"/>
      <c r="N38" s="142">
        <v>3112</v>
      </c>
      <c r="O38" s="38" t="s">
        <v>143</v>
      </c>
      <c r="P38" s="49">
        <v>5</v>
      </c>
      <c r="Q38" s="42">
        <v>1500</v>
      </c>
      <c r="R38" s="125"/>
      <c r="Y38" s="144">
        <f t="shared" si="0"/>
        <v>0</v>
      </c>
      <c r="Z38" s="144">
        <f t="shared" si="1"/>
        <v>0</v>
      </c>
      <c r="AA38" s="144">
        <f t="shared" si="2"/>
        <v>0</v>
      </c>
    </row>
    <row r="39" spans="1:27" ht="13.5" customHeight="1" x14ac:dyDescent="0.15">
      <c r="A39" s="231"/>
      <c r="B39" s="48">
        <v>2740</v>
      </c>
      <c r="C39" s="45" t="s">
        <v>76</v>
      </c>
      <c r="D39" s="101">
        <v>10</v>
      </c>
      <c r="E39" s="33">
        <v>500</v>
      </c>
      <c r="F39" s="125"/>
      <c r="G39" s="237"/>
      <c r="H39" s="49">
        <v>4492</v>
      </c>
      <c r="I39" s="41" t="s">
        <v>124</v>
      </c>
      <c r="J39" s="106">
        <v>5</v>
      </c>
      <c r="K39" s="116">
        <v>1200</v>
      </c>
      <c r="L39" s="125"/>
      <c r="M39" s="233"/>
      <c r="N39" s="142">
        <v>6526</v>
      </c>
      <c r="O39" s="38" t="s">
        <v>153</v>
      </c>
      <c r="P39" s="49">
        <v>5</v>
      </c>
      <c r="Q39" s="42">
        <v>1500</v>
      </c>
      <c r="R39" s="125"/>
      <c r="Y39" s="144">
        <f t="shared" si="0"/>
        <v>0</v>
      </c>
      <c r="Z39" s="144">
        <f t="shared" si="1"/>
        <v>0</v>
      </c>
      <c r="AA39" s="144">
        <f t="shared" si="2"/>
        <v>0</v>
      </c>
    </row>
    <row r="40" spans="1:27" ht="13.5" customHeight="1" x14ac:dyDescent="0.15">
      <c r="A40" s="231"/>
      <c r="B40" s="31">
        <v>1989</v>
      </c>
      <c r="C40" s="32" t="s">
        <v>75</v>
      </c>
      <c r="D40" s="101">
        <v>10</v>
      </c>
      <c r="E40" s="33">
        <v>500</v>
      </c>
      <c r="F40" s="125"/>
      <c r="G40" s="237"/>
      <c r="H40" s="49">
        <v>4515</v>
      </c>
      <c r="I40" s="41" t="s">
        <v>125</v>
      </c>
      <c r="J40" s="106">
        <v>5</v>
      </c>
      <c r="K40" s="116">
        <v>1200</v>
      </c>
      <c r="L40" s="125"/>
      <c r="M40" s="233"/>
      <c r="N40" s="40"/>
      <c r="O40" s="41"/>
      <c r="P40" s="106"/>
      <c r="Q40" s="42"/>
      <c r="R40" s="125"/>
      <c r="Y40" s="144">
        <f t="shared" si="0"/>
        <v>0</v>
      </c>
      <c r="Z40" s="144">
        <f t="shared" si="1"/>
        <v>0</v>
      </c>
      <c r="AA40" s="144">
        <f t="shared" si="2"/>
        <v>0</v>
      </c>
    </row>
    <row r="41" spans="1:27" ht="13.5" customHeight="1" x14ac:dyDescent="0.15">
      <c r="A41" s="231"/>
      <c r="B41" s="31">
        <v>4386</v>
      </c>
      <c r="C41" s="54" t="s">
        <v>265</v>
      </c>
      <c r="D41" s="101">
        <v>10</v>
      </c>
      <c r="E41" s="33">
        <v>500</v>
      </c>
      <c r="F41" s="125"/>
      <c r="G41" s="237"/>
      <c r="H41" s="49">
        <v>4508</v>
      </c>
      <c r="I41" s="41" t="s">
        <v>126</v>
      </c>
      <c r="J41" s="106">
        <v>5</v>
      </c>
      <c r="K41" s="116">
        <v>1200</v>
      </c>
      <c r="L41" s="125"/>
      <c r="M41" s="233"/>
      <c r="N41" s="40"/>
      <c r="O41" s="41"/>
      <c r="P41" s="106"/>
      <c r="Q41" s="42"/>
      <c r="R41" s="125"/>
      <c r="Y41" s="144">
        <f t="shared" si="0"/>
        <v>0</v>
      </c>
      <c r="Z41" s="144">
        <f t="shared" si="1"/>
        <v>0</v>
      </c>
      <c r="AA41" s="144">
        <f t="shared" si="2"/>
        <v>0</v>
      </c>
    </row>
    <row r="42" spans="1:27" ht="13.5" customHeight="1" x14ac:dyDescent="0.15">
      <c r="A42" s="231"/>
      <c r="B42" s="31">
        <v>3396</v>
      </c>
      <c r="C42" s="43" t="s">
        <v>74</v>
      </c>
      <c r="D42" s="101">
        <v>10</v>
      </c>
      <c r="E42" s="33">
        <v>500</v>
      </c>
      <c r="F42" s="125"/>
      <c r="G42" s="237"/>
      <c r="H42" s="49">
        <v>5079</v>
      </c>
      <c r="I42" s="50" t="s">
        <v>127</v>
      </c>
      <c r="J42" s="105">
        <v>5</v>
      </c>
      <c r="K42" s="51">
        <v>1200</v>
      </c>
      <c r="L42" s="125"/>
      <c r="M42" s="233"/>
      <c r="N42" s="158"/>
      <c r="O42" s="159"/>
      <c r="P42" s="110"/>
      <c r="Q42" s="92"/>
      <c r="R42" s="127"/>
      <c r="Y42" s="144">
        <f t="shared" si="0"/>
        <v>0</v>
      </c>
      <c r="Z42" s="144">
        <f t="shared" si="1"/>
        <v>0</v>
      </c>
      <c r="AA42" s="144">
        <f t="shared" si="2"/>
        <v>0</v>
      </c>
    </row>
    <row r="43" spans="1:27" ht="13.5" customHeight="1" x14ac:dyDescent="0.15">
      <c r="A43" s="231"/>
      <c r="B43" s="31">
        <v>6816</v>
      </c>
      <c r="C43" s="54" t="s">
        <v>216</v>
      </c>
      <c r="D43" s="101">
        <v>10</v>
      </c>
      <c r="E43" s="33">
        <v>500</v>
      </c>
      <c r="F43" s="125"/>
      <c r="G43" s="237"/>
      <c r="H43" s="49">
        <v>4553</v>
      </c>
      <c r="I43" s="41" t="s">
        <v>128</v>
      </c>
      <c r="J43" s="106">
        <v>5</v>
      </c>
      <c r="K43" s="116">
        <v>1200</v>
      </c>
      <c r="L43" s="125"/>
      <c r="M43" s="233"/>
      <c r="N43" s="158">
        <v>3310</v>
      </c>
      <c r="O43" s="159" t="s">
        <v>158</v>
      </c>
      <c r="P43" s="110">
        <v>5</v>
      </c>
      <c r="Q43" s="92">
        <v>1500</v>
      </c>
      <c r="R43" s="127"/>
      <c r="Y43" s="144">
        <f t="shared" si="0"/>
        <v>0</v>
      </c>
      <c r="Z43" s="144">
        <f t="shared" si="1"/>
        <v>0</v>
      </c>
      <c r="AA43" s="144">
        <f t="shared" si="2"/>
        <v>0</v>
      </c>
    </row>
    <row r="44" spans="1:27" ht="13.5" customHeight="1" x14ac:dyDescent="0.15">
      <c r="A44" s="231"/>
      <c r="B44" s="31">
        <v>2559</v>
      </c>
      <c r="C44" s="45" t="s">
        <v>249</v>
      </c>
      <c r="D44" s="101">
        <v>10</v>
      </c>
      <c r="E44" s="33">
        <v>500</v>
      </c>
      <c r="F44" s="187"/>
      <c r="G44" s="237"/>
      <c r="H44" s="49">
        <v>4560</v>
      </c>
      <c r="I44" s="41" t="s">
        <v>129</v>
      </c>
      <c r="J44" s="106">
        <v>5</v>
      </c>
      <c r="K44" s="116">
        <v>1200</v>
      </c>
      <c r="L44" s="125"/>
      <c r="M44" s="233"/>
      <c r="N44" s="40">
        <v>3426</v>
      </c>
      <c r="O44" s="38" t="s">
        <v>159</v>
      </c>
      <c r="P44" s="49">
        <v>5</v>
      </c>
      <c r="Q44" s="42">
        <v>1500</v>
      </c>
      <c r="R44" s="127"/>
      <c r="Y44" s="144">
        <f t="shared" si="0"/>
        <v>0</v>
      </c>
      <c r="Z44" s="144">
        <f t="shared" si="1"/>
        <v>0</v>
      </c>
      <c r="AA44" s="144">
        <f t="shared" si="2"/>
        <v>0</v>
      </c>
    </row>
    <row r="45" spans="1:27" ht="13.5" customHeight="1" x14ac:dyDescent="0.15">
      <c r="A45" s="231"/>
      <c r="B45" s="31">
        <v>2900</v>
      </c>
      <c r="C45" s="32" t="s">
        <v>39</v>
      </c>
      <c r="D45" s="101">
        <v>10</v>
      </c>
      <c r="E45" s="33">
        <v>600</v>
      </c>
      <c r="F45" s="125"/>
      <c r="G45" s="237"/>
      <c r="H45" s="49">
        <v>5031</v>
      </c>
      <c r="I45" s="41" t="s">
        <v>130</v>
      </c>
      <c r="J45" s="106">
        <v>5</v>
      </c>
      <c r="K45" s="52">
        <v>1200</v>
      </c>
      <c r="L45" s="127"/>
      <c r="M45" s="233"/>
      <c r="N45" s="40">
        <v>3303</v>
      </c>
      <c r="O45" s="38" t="s">
        <v>160</v>
      </c>
      <c r="P45" s="49">
        <v>5</v>
      </c>
      <c r="Q45" s="42">
        <v>1500</v>
      </c>
      <c r="R45" s="125"/>
      <c r="Y45" s="144">
        <f t="shared" si="0"/>
        <v>0</v>
      </c>
      <c r="Z45" s="144">
        <f t="shared" si="1"/>
        <v>0</v>
      </c>
      <c r="AA45" s="144">
        <f t="shared" si="2"/>
        <v>0</v>
      </c>
    </row>
    <row r="46" spans="1:27" ht="13.5" customHeight="1" x14ac:dyDescent="0.15">
      <c r="A46" s="232"/>
      <c r="B46" s="31">
        <v>6861</v>
      </c>
      <c r="C46" s="45" t="s">
        <v>236</v>
      </c>
      <c r="D46" s="101">
        <v>10</v>
      </c>
      <c r="E46" s="33">
        <v>600</v>
      </c>
      <c r="F46" s="133"/>
      <c r="G46" s="237"/>
      <c r="H46" s="49">
        <v>5208</v>
      </c>
      <c r="I46" s="41" t="s">
        <v>131</v>
      </c>
      <c r="J46" s="106">
        <v>5</v>
      </c>
      <c r="K46" s="42">
        <v>1200</v>
      </c>
      <c r="L46" s="127"/>
      <c r="M46" s="233"/>
      <c r="N46" s="40">
        <v>3327</v>
      </c>
      <c r="O46" s="53" t="s">
        <v>161</v>
      </c>
      <c r="P46" s="40">
        <v>5</v>
      </c>
      <c r="Q46" s="42">
        <v>1500</v>
      </c>
      <c r="R46" s="125"/>
      <c r="Y46" s="144">
        <f t="shared" si="0"/>
        <v>0</v>
      </c>
      <c r="Z46" s="144">
        <f t="shared" si="1"/>
        <v>0</v>
      </c>
      <c r="AA46" s="144">
        <f t="shared" si="2"/>
        <v>0</v>
      </c>
    </row>
    <row r="47" spans="1:27" ht="13.5" customHeight="1" x14ac:dyDescent="0.15">
      <c r="A47" s="230" t="s">
        <v>43</v>
      </c>
      <c r="B47" s="69">
        <v>3693</v>
      </c>
      <c r="C47" s="78" t="s">
        <v>44</v>
      </c>
      <c r="D47" s="96">
        <v>10</v>
      </c>
      <c r="E47" s="71">
        <v>500</v>
      </c>
      <c r="F47" s="127"/>
      <c r="G47" s="237"/>
      <c r="H47" s="49">
        <v>5215</v>
      </c>
      <c r="I47" s="41" t="s">
        <v>132</v>
      </c>
      <c r="J47" s="106">
        <v>5</v>
      </c>
      <c r="K47" s="42">
        <v>1200</v>
      </c>
      <c r="L47" s="125"/>
      <c r="M47" s="233"/>
      <c r="N47" s="40">
        <v>3334</v>
      </c>
      <c r="O47" s="41" t="s">
        <v>162</v>
      </c>
      <c r="P47" s="106">
        <v>5</v>
      </c>
      <c r="Q47" s="39">
        <v>1500</v>
      </c>
      <c r="R47" s="125"/>
      <c r="Y47" s="144">
        <f t="shared" si="0"/>
        <v>0</v>
      </c>
      <c r="Z47" s="144">
        <f t="shared" si="1"/>
        <v>0</v>
      </c>
      <c r="AA47" s="144">
        <f t="shared" si="2"/>
        <v>0</v>
      </c>
    </row>
    <row r="48" spans="1:27" ht="13.5" customHeight="1" x14ac:dyDescent="0.15">
      <c r="A48" s="231"/>
      <c r="B48" s="31">
        <v>3709</v>
      </c>
      <c r="C48" s="43" t="s">
        <v>45</v>
      </c>
      <c r="D48" s="34">
        <v>10</v>
      </c>
      <c r="E48" s="33">
        <v>500</v>
      </c>
      <c r="F48" s="125"/>
      <c r="G48" s="237"/>
      <c r="H48" s="49">
        <v>6199</v>
      </c>
      <c r="I48" s="50" t="s">
        <v>133</v>
      </c>
      <c r="J48" s="105">
        <v>5</v>
      </c>
      <c r="K48" s="51">
        <v>1200</v>
      </c>
      <c r="L48" s="125"/>
      <c r="M48" s="233"/>
      <c r="N48" s="40">
        <v>3341</v>
      </c>
      <c r="O48" s="41" t="s">
        <v>163</v>
      </c>
      <c r="P48" s="106">
        <v>5</v>
      </c>
      <c r="Q48" s="47">
        <v>1500</v>
      </c>
      <c r="R48" s="125"/>
      <c r="Y48" s="144">
        <f t="shared" si="0"/>
        <v>0</v>
      </c>
      <c r="Z48" s="144">
        <f t="shared" si="1"/>
        <v>0</v>
      </c>
      <c r="AA48" s="144">
        <f t="shared" si="2"/>
        <v>0</v>
      </c>
    </row>
    <row r="49" spans="1:36" ht="13.5" customHeight="1" x14ac:dyDescent="0.15">
      <c r="A49" s="231"/>
      <c r="B49" s="31">
        <v>3716</v>
      </c>
      <c r="C49" s="43" t="s">
        <v>56</v>
      </c>
      <c r="D49" s="34">
        <v>10</v>
      </c>
      <c r="E49" s="33">
        <v>500</v>
      </c>
      <c r="F49" s="125"/>
      <c r="G49" s="237"/>
      <c r="H49" s="49">
        <v>6229</v>
      </c>
      <c r="I49" s="41" t="s">
        <v>134</v>
      </c>
      <c r="J49" s="106">
        <v>5</v>
      </c>
      <c r="K49" s="42">
        <v>1200</v>
      </c>
      <c r="L49" s="125"/>
      <c r="M49" s="233"/>
      <c r="N49" s="40">
        <v>4263</v>
      </c>
      <c r="O49" s="41" t="s">
        <v>164</v>
      </c>
      <c r="P49" s="106">
        <v>5</v>
      </c>
      <c r="Q49" s="42">
        <v>1500</v>
      </c>
      <c r="R49" s="125"/>
      <c r="Y49" s="144">
        <f t="shared" si="0"/>
        <v>0</v>
      </c>
      <c r="Z49" s="144">
        <f t="shared" si="1"/>
        <v>0</v>
      </c>
      <c r="AA49" s="144">
        <f t="shared" si="2"/>
        <v>0</v>
      </c>
    </row>
    <row r="50" spans="1:36" ht="13.5" customHeight="1" x14ac:dyDescent="0.15">
      <c r="A50" s="231"/>
      <c r="B50" s="31">
        <v>3723</v>
      </c>
      <c r="C50" s="32" t="s">
        <v>46</v>
      </c>
      <c r="D50" s="101">
        <v>10</v>
      </c>
      <c r="E50" s="33">
        <v>500</v>
      </c>
      <c r="F50" s="125"/>
      <c r="G50" s="237"/>
      <c r="H50" s="49">
        <v>6748</v>
      </c>
      <c r="I50" s="41" t="s">
        <v>205</v>
      </c>
      <c r="J50" s="106">
        <v>5</v>
      </c>
      <c r="K50" s="52">
        <v>1200</v>
      </c>
      <c r="L50" s="125"/>
      <c r="M50" s="233"/>
      <c r="N50" s="40">
        <v>4393</v>
      </c>
      <c r="O50" s="41" t="s">
        <v>165</v>
      </c>
      <c r="P50" s="106">
        <v>5</v>
      </c>
      <c r="Q50" s="42">
        <v>1500</v>
      </c>
      <c r="R50" s="125"/>
      <c r="Y50" s="145">
        <f t="shared" si="0"/>
        <v>0</v>
      </c>
      <c r="Z50" s="145">
        <f t="shared" si="1"/>
        <v>0</v>
      </c>
      <c r="AA50" s="145">
        <f t="shared" si="2"/>
        <v>0</v>
      </c>
    </row>
    <row r="51" spans="1:36" ht="13.5" customHeight="1" x14ac:dyDescent="0.15">
      <c r="A51" s="232"/>
      <c r="B51" s="72">
        <v>3730</v>
      </c>
      <c r="C51" s="73" t="s">
        <v>47</v>
      </c>
      <c r="D51" s="102">
        <v>10</v>
      </c>
      <c r="E51" s="74">
        <v>500</v>
      </c>
      <c r="F51" s="126"/>
      <c r="G51" s="237"/>
      <c r="H51" s="49">
        <v>6779</v>
      </c>
      <c r="I51" s="41" t="s">
        <v>206</v>
      </c>
      <c r="J51" s="106">
        <v>5</v>
      </c>
      <c r="K51" s="52">
        <v>1200</v>
      </c>
      <c r="L51" s="125"/>
      <c r="M51" s="233"/>
      <c r="N51" s="40">
        <v>4577</v>
      </c>
      <c r="O51" s="41" t="s">
        <v>166</v>
      </c>
      <c r="P51" s="106">
        <v>5</v>
      </c>
      <c r="Q51" s="42">
        <v>1500</v>
      </c>
      <c r="R51" s="125"/>
      <c r="Y51" s="145">
        <f t="shared" si="0"/>
        <v>0</v>
      </c>
      <c r="Z51" s="145">
        <f t="shared" si="1"/>
        <v>0</v>
      </c>
      <c r="AA51" s="145">
        <f t="shared" si="2"/>
        <v>0</v>
      </c>
    </row>
    <row r="52" spans="1:36" ht="13.5" customHeight="1" x14ac:dyDescent="0.15">
      <c r="A52" s="231" t="s">
        <v>94</v>
      </c>
      <c r="B52" s="64">
        <v>6588</v>
      </c>
      <c r="C52" s="79" t="s">
        <v>95</v>
      </c>
      <c r="D52" s="89">
        <v>10</v>
      </c>
      <c r="E52" s="80">
        <v>350</v>
      </c>
      <c r="F52" s="127"/>
      <c r="G52" s="238"/>
      <c r="H52" s="148"/>
      <c r="I52" s="196"/>
      <c r="J52" s="197"/>
      <c r="K52" s="88"/>
      <c r="L52" s="126"/>
      <c r="M52" s="233"/>
      <c r="N52" s="40">
        <v>4584</v>
      </c>
      <c r="O52" s="41" t="s">
        <v>167</v>
      </c>
      <c r="P52" s="106">
        <v>5</v>
      </c>
      <c r="Q52" s="42">
        <v>1500</v>
      </c>
      <c r="R52" s="125"/>
      <c r="Y52" s="145">
        <f t="shared" si="0"/>
        <v>0</v>
      </c>
      <c r="Z52" s="145">
        <f t="shared" si="1"/>
        <v>0</v>
      </c>
      <c r="AA52" s="145">
        <f t="shared" si="2"/>
        <v>0</v>
      </c>
    </row>
    <row r="53" spans="1:36" ht="13.5" customHeight="1" x14ac:dyDescent="0.15">
      <c r="A53" s="231"/>
      <c r="B53" s="56">
        <v>6595</v>
      </c>
      <c r="C53" s="50" t="s">
        <v>96</v>
      </c>
      <c r="D53" s="113">
        <v>10</v>
      </c>
      <c r="E53" s="55">
        <v>350</v>
      </c>
      <c r="F53" s="129"/>
      <c r="G53" s="236" t="s">
        <v>238</v>
      </c>
      <c r="H53" s="93">
        <v>6885</v>
      </c>
      <c r="I53" s="94" t="s">
        <v>237</v>
      </c>
      <c r="J53" s="110">
        <v>5</v>
      </c>
      <c r="K53" s="83">
        <v>1500</v>
      </c>
      <c r="L53" s="124"/>
      <c r="M53" s="233"/>
      <c r="N53" s="36">
        <v>4614</v>
      </c>
      <c r="O53" s="32" t="s">
        <v>168</v>
      </c>
      <c r="P53" s="101">
        <v>5</v>
      </c>
      <c r="Q53" s="42">
        <v>1500</v>
      </c>
      <c r="R53" s="125"/>
      <c r="Y53" s="145">
        <f t="shared" si="0"/>
        <v>0</v>
      </c>
      <c r="Z53" s="145">
        <f t="shared" si="1"/>
        <v>0</v>
      </c>
      <c r="AA53" s="145">
        <f t="shared" si="2"/>
        <v>0</v>
      </c>
    </row>
    <row r="54" spans="1:36" ht="13.5" customHeight="1" x14ac:dyDescent="0.15">
      <c r="A54" s="231"/>
      <c r="B54" s="56">
        <v>6601</v>
      </c>
      <c r="C54" s="50" t="s">
        <v>97</v>
      </c>
      <c r="D54" s="113">
        <v>10</v>
      </c>
      <c r="E54" s="52">
        <v>350</v>
      </c>
      <c r="F54" s="129"/>
      <c r="G54" s="237"/>
      <c r="H54" s="44">
        <v>6878</v>
      </c>
      <c r="I54" s="45" t="s">
        <v>235</v>
      </c>
      <c r="J54" s="60">
        <v>5</v>
      </c>
      <c r="K54" s="58">
        <v>1500</v>
      </c>
      <c r="L54" s="127"/>
      <c r="M54" s="234"/>
      <c r="N54" s="97"/>
      <c r="O54" s="65"/>
      <c r="P54" s="103"/>
      <c r="Q54" s="156"/>
      <c r="R54" s="127"/>
      <c r="U54" s="136"/>
      <c r="V54" s="137"/>
      <c r="W54" s="2"/>
      <c r="X54" s="7"/>
      <c r="Y54" s="145">
        <f t="shared" ref="Y54:Y70" si="3">E54*F54</f>
        <v>0</v>
      </c>
      <c r="Z54" s="145">
        <f t="shared" ref="Z54:Z70" si="4">K54*L54</f>
        <v>0</v>
      </c>
      <c r="AA54" s="145">
        <f t="shared" si="2"/>
        <v>0</v>
      </c>
    </row>
    <row r="55" spans="1:36" ht="13.5" customHeight="1" x14ac:dyDescent="0.15">
      <c r="A55" s="231"/>
      <c r="B55" s="56">
        <v>6618</v>
      </c>
      <c r="C55" s="41" t="s">
        <v>98</v>
      </c>
      <c r="D55" s="113">
        <v>10</v>
      </c>
      <c r="E55" s="52">
        <v>350</v>
      </c>
      <c r="F55" s="129"/>
      <c r="G55" s="237"/>
      <c r="H55" s="44">
        <v>7042</v>
      </c>
      <c r="I55" s="45" t="s">
        <v>259</v>
      </c>
      <c r="J55" s="60">
        <v>5</v>
      </c>
      <c r="K55" s="58">
        <v>1500</v>
      </c>
      <c r="L55" s="200" t="s">
        <v>247</v>
      </c>
      <c r="M55" s="239" t="s">
        <v>208</v>
      </c>
      <c r="N55" s="172">
        <v>4461</v>
      </c>
      <c r="O55" s="70" t="s">
        <v>169</v>
      </c>
      <c r="P55" s="100">
        <v>5</v>
      </c>
      <c r="Q55" s="153">
        <v>1200</v>
      </c>
      <c r="R55" s="124"/>
      <c r="U55" s="136"/>
      <c r="V55" s="137"/>
      <c r="W55" s="2"/>
      <c r="X55" s="7"/>
      <c r="Y55" s="145">
        <f t="shared" si="3"/>
        <v>0</v>
      </c>
      <c r="Z55" s="145" t="e">
        <f t="shared" si="4"/>
        <v>#VALUE!</v>
      </c>
      <c r="AA55" s="145">
        <f t="shared" si="2"/>
        <v>0</v>
      </c>
    </row>
    <row r="56" spans="1:36" ht="13.5" customHeight="1" x14ac:dyDescent="0.15">
      <c r="A56" s="231"/>
      <c r="B56" s="56">
        <v>6625</v>
      </c>
      <c r="C56" s="41" t="s">
        <v>99</v>
      </c>
      <c r="D56" s="113">
        <v>10</v>
      </c>
      <c r="E56" s="52">
        <v>350</v>
      </c>
      <c r="F56" s="129"/>
      <c r="G56" s="237"/>
      <c r="H56" s="93">
        <v>7059</v>
      </c>
      <c r="I56" s="94" t="s">
        <v>260</v>
      </c>
      <c r="J56" s="110">
        <v>5</v>
      </c>
      <c r="K56" s="66">
        <v>650</v>
      </c>
      <c r="L56" s="201" t="s">
        <v>247</v>
      </c>
      <c r="M56" s="233"/>
      <c r="N56" s="36">
        <v>4478</v>
      </c>
      <c r="O56" s="32" t="s">
        <v>170</v>
      </c>
      <c r="P56" s="101">
        <v>5</v>
      </c>
      <c r="Q56" s="35">
        <v>1200</v>
      </c>
      <c r="R56" s="125"/>
      <c r="U56" s="136"/>
      <c r="V56" s="137"/>
      <c r="W56" s="2"/>
      <c r="X56" s="7"/>
      <c r="Y56" s="145">
        <f t="shared" si="3"/>
        <v>0</v>
      </c>
      <c r="Z56" s="145" t="e">
        <f t="shared" si="4"/>
        <v>#VALUE!</v>
      </c>
      <c r="AA56" s="145">
        <f t="shared" si="2"/>
        <v>0</v>
      </c>
    </row>
    <row r="57" spans="1:36" ht="13.5" customHeight="1" x14ac:dyDescent="0.15">
      <c r="A57" s="232"/>
      <c r="B57" s="81">
        <v>6632</v>
      </c>
      <c r="C57" s="82" t="s">
        <v>100</v>
      </c>
      <c r="D57" s="107">
        <v>10</v>
      </c>
      <c r="E57" s="77">
        <v>350</v>
      </c>
      <c r="F57" s="160"/>
      <c r="G57" s="238"/>
      <c r="H57" s="44">
        <v>7066</v>
      </c>
      <c r="I57" s="45" t="s">
        <v>261</v>
      </c>
      <c r="J57" s="60">
        <v>5</v>
      </c>
      <c r="K57" s="33">
        <v>650</v>
      </c>
      <c r="L57" s="202" t="s">
        <v>247</v>
      </c>
      <c r="M57" s="233"/>
      <c r="N57" s="97">
        <v>4454</v>
      </c>
      <c r="O57" s="65" t="s">
        <v>171</v>
      </c>
      <c r="P57" s="103">
        <v>5</v>
      </c>
      <c r="Q57" s="156">
        <v>1200</v>
      </c>
      <c r="R57" s="127"/>
      <c r="U57" s="136"/>
      <c r="V57" s="137"/>
      <c r="W57" s="2"/>
      <c r="X57" s="7"/>
      <c r="Y57" s="145">
        <f t="shared" si="3"/>
        <v>0</v>
      </c>
      <c r="Z57" s="145" t="e">
        <f t="shared" si="4"/>
        <v>#VALUE!</v>
      </c>
      <c r="AA57" s="145">
        <f t="shared" si="2"/>
        <v>0</v>
      </c>
    </row>
    <row r="58" spans="1:36" ht="13.5" customHeight="1" x14ac:dyDescent="0.15">
      <c r="A58" s="230" t="s">
        <v>28</v>
      </c>
      <c r="B58" s="69">
        <v>364</v>
      </c>
      <c r="C58" s="84" t="s">
        <v>62</v>
      </c>
      <c r="D58" s="108">
        <v>10</v>
      </c>
      <c r="E58" s="71">
        <v>300</v>
      </c>
      <c r="F58" s="124"/>
      <c r="G58" s="236" t="s">
        <v>112</v>
      </c>
      <c r="H58" s="85">
        <v>6649</v>
      </c>
      <c r="I58" s="86" t="s">
        <v>263</v>
      </c>
      <c r="J58" s="109">
        <v>5</v>
      </c>
      <c r="K58" s="71">
        <v>650</v>
      </c>
      <c r="L58" s="154"/>
      <c r="M58" s="233"/>
      <c r="N58" s="36">
        <v>3402</v>
      </c>
      <c r="O58" s="32" t="s">
        <v>172</v>
      </c>
      <c r="P58" s="101">
        <v>5</v>
      </c>
      <c r="Q58" s="35">
        <v>1200</v>
      </c>
      <c r="R58" s="125"/>
      <c r="U58" s="136"/>
      <c r="V58" s="137"/>
      <c r="W58" s="2"/>
      <c r="X58" s="7"/>
      <c r="Y58" s="145">
        <f t="shared" si="3"/>
        <v>0</v>
      </c>
      <c r="Z58" s="145">
        <f t="shared" si="4"/>
        <v>0</v>
      </c>
      <c r="AA58" s="145">
        <f t="shared" si="2"/>
        <v>0</v>
      </c>
    </row>
    <row r="59" spans="1:36" ht="13.5" customHeight="1" x14ac:dyDescent="0.15">
      <c r="A59" s="231"/>
      <c r="B59" s="31">
        <v>388</v>
      </c>
      <c r="C59" s="45" t="s">
        <v>63</v>
      </c>
      <c r="D59" s="60">
        <v>10</v>
      </c>
      <c r="E59" s="33">
        <v>300</v>
      </c>
      <c r="F59" s="125"/>
      <c r="G59" s="237"/>
      <c r="H59" s="44">
        <v>6656</v>
      </c>
      <c r="I59" s="45" t="s">
        <v>113</v>
      </c>
      <c r="J59" s="60">
        <v>5</v>
      </c>
      <c r="K59" s="33">
        <v>650</v>
      </c>
      <c r="L59" s="154"/>
      <c r="M59" s="233"/>
      <c r="N59" s="40">
        <v>4256</v>
      </c>
      <c r="O59" s="41" t="s">
        <v>173</v>
      </c>
      <c r="P59" s="106">
        <v>5</v>
      </c>
      <c r="Q59" s="35">
        <v>1200</v>
      </c>
      <c r="R59" s="125"/>
      <c r="U59" s="136"/>
      <c r="V59" s="137"/>
      <c r="W59" s="2"/>
      <c r="X59" s="7"/>
      <c r="Y59" s="145">
        <f t="shared" si="3"/>
        <v>0</v>
      </c>
      <c r="Z59" s="145">
        <f t="shared" si="4"/>
        <v>0</v>
      </c>
      <c r="AA59" s="145">
        <f t="shared" si="2"/>
        <v>0</v>
      </c>
    </row>
    <row r="60" spans="1:36" ht="13.5" customHeight="1" x14ac:dyDescent="0.15">
      <c r="A60" s="231"/>
      <c r="B60" s="31">
        <v>371</v>
      </c>
      <c r="C60" s="45" t="s">
        <v>64</v>
      </c>
      <c r="D60" s="60">
        <v>10</v>
      </c>
      <c r="E60" s="33">
        <v>300</v>
      </c>
      <c r="F60" s="125"/>
      <c r="G60" s="237"/>
      <c r="H60" s="44">
        <v>6663</v>
      </c>
      <c r="I60" s="45" t="s">
        <v>114</v>
      </c>
      <c r="J60" s="60">
        <v>5</v>
      </c>
      <c r="K60" s="33">
        <v>650</v>
      </c>
      <c r="L60" s="129"/>
      <c r="M60" s="233"/>
      <c r="N60" s="40">
        <v>3846</v>
      </c>
      <c r="O60" s="41" t="s">
        <v>174</v>
      </c>
      <c r="P60" s="106">
        <v>5</v>
      </c>
      <c r="Q60" s="35">
        <v>1200</v>
      </c>
      <c r="R60" s="125"/>
      <c r="U60" s="136"/>
      <c r="V60" s="137"/>
      <c r="W60" s="2"/>
      <c r="X60" s="7"/>
      <c r="Y60" s="145">
        <f t="shared" si="3"/>
        <v>0</v>
      </c>
      <c r="Z60" s="145">
        <f t="shared" si="4"/>
        <v>0</v>
      </c>
      <c r="AA60" s="145">
        <f t="shared" si="2"/>
        <v>0</v>
      </c>
    </row>
    <row r="61" spans="1:36" ht="13.5" customHeight="1" x14ac:dyDescent="0.15">
      <c r="A61" s="231"/>
      <c r="B61" s="31">
        <v>2429</v>
      </c>
      <c r="C61" s="32" t="s">
        <v>17</v>
      </c>
      <c r="D61" s="101">
        <v>10</v>
      </c>
      <c r="E61" s="33">
        <v>350</v>
      </c>
      <c r="F61" s="129"/>
      <c r="G61" s="237"/>
      <c r="H61" s="34">
        <v>6670</v>
      </c>
      <c r="I61" s="45" t="s">
        <v>115</v>
      </c>
      <c r="J61" s="60">
        <v>5</v>
      </c>
      <c r="K61" s="33">
        <v>650</v>
      </c>
      <c r="L61" s="129"/>
      <c r="M61" s="233"/>
      <c r="N61" s="40">
        <v>3808</v>
      </c>
      <c r="O61" s="41" t="s">
        <v>175</v>
      </c>
      <c r="P61" s="106">
        <v>5</v>
      </c>
      <c r="Q61" s="42">
        <v>1200</v>
      </c>
      <c r="R61" s="125"/>
      <c r="U61" s="136"/>
      <c r="V61" s="137"/>
      <c r="W61" s="2"/>
      <c r="X61" s="7"/>
      <c r="Y61" s="145">
        <f t="shared" si="3"/>
        <v>0</v>
      </c>
      <c r="Z61" s="145">
        <f t="shared" si="4"/>
        <v>0</v>
      </c>
      <c r="AA61" s="145">
        <f t="shared" si="2"/>
        <v>0</v>
      </c>
    </row>
    <row r="62" spans="1:36" ht="13.5" customHeight="1" x14ac:dyDescent="0.15">
      <c r="A62" s="232"/>
      <c r="B62" s="72">
        <v>2405</v>
      </c>
      <c r="C62" s="73" t="s">
        <v>16</v>
      </c>
      <c r="D62" s="102">
        <v>10</v>
      </c>
      <c r="E62" s="74">
        <v>600</v>
      </c>
      <c r="F62" s="160"/>
      <c r="G62" s="237"/>
      <c r="H62" s="34">
        <v>6724</v>
      </c>
      <c r="I62" s="45" t="s">
        <v>202</v>
      </c>
      <c r="J62" s="101">
        <v>5</v>
      </c>
      <c r="K62" s="33">
        <v>650</v>
      </c>
      <c r="L62" s="125"/>
      <c r="M62" s="233"/>
      <c r="N62" s="40">
        <v>3839</v>
      </c>
      <c r="O62" s="41" t="s">
        <v>176</v>
      </c>
      <c r="P62" s="106">
        <v>5</v>
      </c>
      <c r="Q62" s="42">
        <v>1200</v>
      </c>
      <c r="R62" s="125"/>
      <c r="U62" s="136"/>
      <c r="V62" s="138"/>
      <c r="W62" s="4"/>
      <c r="X62" s="139"/>
      <c r="Y62" s="145">
        <f t="shared" si="3"/>
        <v>0</v>
      </c>
      <c r="Z62" s="145">
        <f t="shared" si="4"/>
        <v>0</v>
      </c>
      <c r="AA62" s="145">
        <f t="shared" si="2"/>
        <v>0</v>
      </c>
      <c r="AG62" s="15">
        <v>5857</v>
      </c>
      <c r="AH62" s="15" t="s">
        <v>180</v>
      </c>
      <c r="AI62" s="15">
        <v>5</v>
      </c>
      <c r="AJ62" s="15">
        <v>900</v>
      </c>
    </row>
    <row r="63" spans="1:36" ht="13.5" customHeight="1" x14ac:dyDescent="0.15">
      <c r="A63" s="230" t="s">
        <v>59</v>
      </c>
      <c r="B63" s="69">
        <v>3778</v>
      </c>
      <c r="C63" s="70" t="s">
        <v>50</v>
      </c>
      <c r="D63" s="100">
        <v>10</v>
      </c>
      <c r="E63" s="98">
        <v>800</v>
      </c>
      <c r="F63" s="155"/>
      <c r="G63" s="237"/>
      <c r="H63" s="34">
        <v>6731</v>
      </c>
      <c r="I63" s="45" t="s">
        <v>264</v>
      </c>
      <c r="J63" s="101">
        <v>5</v>
      </c>
      <c r="K63" s="33">
        <v>650</v>
      </c>
      <c r="L63" s="125"/>
      <c r="M63" s="233"/>
      <c r="N63" s="40">
        <v>3136</v>
      </c>
      <c r="O63" s="38" t="s">
        <v>177</v>
      </c>
      <c r="P63" s="49">
        <v>5</v>
      </c>
      <c r="Q63" s="52">
        <v>1200</v>
      </c>
      <c r="R63" s="125"/>
      <c r="U63" s="136"/>
      <c r="V63" s="138"/>
      <c r="W63" s="4"/>
      <c r="X63" s="139"/>
      <c r="Y63" s="145">
        <f t="shared" si="3"/>
        <v>0</v>
      </c>
      <c r="Z63" s="145">
        <f t="shared" si="4"/>
        <v>0</v>
      </c>
      <c r="AA63" s="145">
        <f t="shared" si="2"/>
        <v>0</v>
      </c>
      <c r="AG63" s="15">
        <v>5864</v>
      </c>
      <c r="AH63" s="15" t="s">
        <v>181</v>
      </c>
      <c r="AI63" s="15">
        <v>5</v>
      </c>
      <c r="AJ63" s="15">
        <v>900</v>
      </c>
    </row>
    <row r="64" spans="1:36" ht="13.5" customHeight="1" x14ac:dyDescent="0.15">
      <c r="A64" s="231"/>
      <c r="B64" s="31">
        <v>3761</v>
      </c>
      <c r="C64" s="32" t="s">
        <v>49</v>
      </c>
      <c r="D64" s="101">
        <v>10</v>
      </c>
      <c r="E64" s="58">
        <v>800</v>
      </c>
      <c r="F64" s="127"/>
      <c r="G64" s="238"/>
      <c r="H64" s="148">
        <v>7035</v>
      </c>
      <c r="I64" s="147" t="s">
        <v>262</v>
      </c>
      <c r="J64" s="102">
        <v>5</v>
      </c>
      <c r="K64" s="90">
        <v>650</v>
      </c>
      <c r="L64" s="203" t="s">
        <v>247</v>
      </c>
      <c r="M64" s="233"/>
      <c r="N64" s="40">
        <v>3143</v>
      </c>
      <c r="O64" s="45" t="s">
        <v>178</v>
      </c>
      <c r="P64" s="60">
        <v>5</v>
      </c>
      <c r="Q64" s="52">
        <v>1200</v>
      </c>
      <c r="R64" s="125"/>
      <c r="U64" s="136"/>
      <c r="V64" s="139"/>
      <c r="W64" s="4"/>
      <c r="X64" s="139"/>
      <c r="Y64" s="145">
        <f t="shared" si="3"/>
        <v>0</v>
      </c>
      <c r="Z64" s="145" t="e">
        <f t="shared" si="4"/>
        <v>#VALUE!</v>
      </c>
      <c r="AA64" s="145">
        <f t="shared" si="2"/>
        <v>0</v>
      </c>
      <c r="AG64" s="15">
        <v>5888</v>
      </c>
      <c r="AH64" s="15" t="s">
        <v>182</v>
      </c>
      <c r="AI64" s="15">
        <v>5</v>
      </c>
      <c r="AJ64" s="15">
        <v>900</v>
      </c>
    </row>
    <row r="65" spans="1:36" ht="13.5" customHeight="1" x14ac:dyDescent="0.15">
      <c r="A65" s="231"/>
      <c r="B65" s="31">
        <v>3785</v>
      </c>
      <c r="C65" s="32" t="s">
        <v>51</v>
      </c>
      <c r="D65" s="101">
        <v>10</v>
      </c>
      <c r="E65" s="35">
        <v>800</v>
      </c>
      <c r="F65" s="125"/>
      <c r="G65" s="244" t="s">
        <v>221</v>
      </c>
      <c r="H65" s="64">
        <v>2061</v>
      </c>
      <c r="I65" s="79" t="s">
        <v>222</v>
      </c>
      <c r="J65" s="103">
        <v>10</v>
      </c>
      <c r="K65" s="66">
        <v>500</v>
      </c>
      <c r="L65" s="127"/>
      <c r="M65" s="233"/>
      <c r="N65" s="40">
        <v>3877</v>
      </c>
      <c r="O65" s="45" t="s">
        <v>179</v>
      </c>
      <c r="P65" s="60">
        <v>5</v>
      </c>
      <c r="Q65" s="52">
        <v>1200</v>
      </c>
      <c r="R65" s="125"/>
      <c r="U65" s="136"/>
      <c r="V65" s="140"/>
      <c r="W65" s="4"/>
      <c r="X65" s="139"/>
      <c r="Y65" s="145">
        <f t="shared" si="3"/>
        <v>0</v>
      </c>
      <c r="Z65" s="145">
        <f t="shared" si="4"/>
        <v>0</v>
      </c>
      <c r="AA65" s="145">
        <f t="shared" si="2"/>
        <v>0</v>
      </c>
      <c r="AG65" s="15">
        <v>5871</v>
      </c>
      <c r="AH65" s="15" t="s">
        <v>183</v>
      </c>
      <c r="AI65" s="15">
        <v>5</v>
      </c>
      <c r="AJ65" s="15">
        <v>900</v>
      </c>
    </row>
    <row r="66" spans="1:36" ht="13.5" customHeight="1" x14ac:dyDescent="0.15">
      <c r="A66" s="232"/>
      <c r="B66" s="72">
        <v>3792</v>
      </c>
      <c r="C66" s="161" t="s">
        <v>52</v>
      </c>
      <c r="D66" s="102">
        <v>10</v>
      </c>
      <c r="E66" s="150">
        <v>800</v>
      </c>
      <c r="F66" s="126"/>
      <c r="G66" s="244"/>
      <c r="H66" s="31">
        <v>2085</v>
      </c>
      <c r="I66" s="32" t="s">
        <v>223</v>
      </c>
      <c r="J66" s="101">
        <v>10</v>
      </c>
      <c r="K66" s="33">
        <v>500</v>
      </c>
      <c r="L66" s="125"/>
      <c r="M66" s="234"/>
      <c r="N66" s="135"/>
      <c r="O66" s="79"/>
      <c r="P66" s="89"/>
      <c r="Q66" s="66"/>
      <c r="R66" s="133"/>
      <c r="U66" s="136"/>
      <c r="V66" s="140"/>
      <c r="W66" s="4"/>
      <c r="X66" s="139"/>
      <c r="Y66" s="145">
        <f t="shared" si="3"/>
        <v>0</v>
      </c>
      <c r="Z66" s="145">
        <f t="shared" si="4"/>
        <v>0</v>
      </c>
      <c r="AA66" s="145">
        <f t="shared" si="2"/>
        <v>0</v>
      </c>
      <c r="AG66" s="15">
        <v>5895</v>
      </c>
      <c r="AH66" s="15" t="s">
        <v>184</v>
      </c>
      <c r="AI66" s="15">
        <v>5</v>
      </c>
      <c r="AJ66" s="15">
        <v>900</v>
      </c>
    </row>
    <row r="67" spans="1:36" ht="13.5" customHeight="1" x14ac:dyDescent="0.15">
      <c r="A67" s="236" t="s">
        <v>68</v>
      </c>
      <c r="B67" s="85">
        <v>4706</v>
      </c>
      <c r="C67" s="86" t="s">
        <v>65</v>
      </c>
      <c r="D67" s="109">
        <v>10</v>
      </c>
      <c r="E67" s="87">
        <v>600</v>
      </c>
      <c r="F67" s="127"/>
      <c r="G67" s="244"/>
      <c r="H67" s="59">
        <v>2092</v>
      </c>
      <c r="I67" s="38" t="s">
        <v>224</v>
      </c>
      <c r="J67" s="101">
        <v>10</v>
      </c>
      <c r="K67" s="42">
        <v>500</v>
      </c>
      <c r="L67" s="125"/>
      <c r="M67" s="230" t="s">
        <v>220</v>
      </c>
      <c r="N67" s="91">
        <v>4898</v>
      </c>
      <c r="O67" s="84" t="s">
        <v>109</v>
      </c>
      <c r="P67" s="108">
        <v>5</v>
      </c>
      <c r="Q67" s="71">
        <v>980</v>
      </c>
      <c r="R67" s="127"/>
      <c r="U67" s="136"/>
      <c r="V67" s="7"/>
      <c r="W67" s="6"/>
      <c r="X67" s="5"/>
      <c r="Y67" s="145">
        <f t="shared" si="3"/>
        <v>0</v>
      </c>
      <c r="Z67" s="145">
        <f t="shared" si="4"/>
        <v>0</v>
      </c>
      <c r="AA67" s="145">
        <f t="shared" si="2"/>
        <v>0</v>
      </c>
      <c r="AG67" s="15">
        <v>5918</v>
      </c>
      <c r="AH67" s="15" t="s">
        <v>185</v>
      </c>
      <c r="AI67" s="15">
        <v>5</v>
      </c>
      <c r="AJ67" s="15">
        <v>900</v>
      </c>
    </row>
    <row r="68" spans="1:36" ht="13.5" customHeight="1" x14ac:dyDescent="0.15">
      <c r="A68" s="237"/>
      <c r="B68" s="49">
        <v>4683</v>
      </c>
      <c r="C68" s="41" t="s">
        <v>66</v>
      </c>
      <c r="D68" s="106">
        <v>10</v>
      </c>
      <c r="E68" s="33">
        <v>600</v>
      </c>
      <c r="F68" s="125"/>
      <c r="G68" s="244"/>
      <c r="H68" s="60">
        <v>2108</v>
      </c>
      <c r="I68" s="61" t="s">
        <v>225</v>
      </c>
      <c r="J68" s="101">
        <v>10</v>
      </c>
      <c r="K68" s="62">
        <v>500</v>
      </c>
      <c r="L68" s="127"/>
      <c r="M68" s="231"/>
      <c r="N68" s="44">
        <v>4928</v>
      </c>
      <c r="O68" s="45" t="s">
        <v>108</v>
      </c>
      <c r="P68" s="60">
        <v>5</v>
      </c>
      <c r="Q68" s="33">
        <v>980</v>
      </c>
      <c r="R68" s="125"/>
      <c r="U68" s="141"/>
      <c r="V68" s="140"/>
      <c r="W68" s="4"/>
      <c r="X68" s="139"/>
      <c r="Y68" s="145">
        <f t="shared" si="3"/>
        <v>0</v>
      </c>
      <c r="Z68" s="145">
        <f t="shared" si="4"/>
        <v>0</v>
      </c>
      <c r="AA68" s="145">
        <f t="shared" si="2"/>
        <v>0</v>
      </c>
      <c r="AG68" s="15">
        <v>5901</v>
      </c>
      <c r="AH68" s="15" t="s">
        <v>186</v>
      </c>
      <c r="AI68" s="15">
        <v>5</v>
      </c>
      <c r="AJ68" s="15">
        <v>900</v>
      </c>
    </row>
    <row r="69" spans="1:36" ht="13.5" customHeight="1" x14ac:dyDescent="0.15">
      <c r="A69" s="237"/>
      <c r="B69" s="44">
        <v>4690</v>
      </c>
      <c r="C69" s="45" t="s">
        <v>67</v>
      </c>
      <c r="D69" s="106">
        <v>10</v>
      </c>
      <c r="E69" s="33">
        <v>600</v>
      </c>
      <c r="F69" s="125"/>
      <c r="G69" s="244"/>
      <c r="H69" s="64">
        <v>3211</v>
      </c>
      <c r="I69" s="65" t="s">
        <v>226</v>
      </c>
      <c r="J69" s="47">
        <v>10</v>
      </c>
      <c r="K69" s="62">
        <v>500</v>
      </c>
      <c r="L69" s="125"/>
      <c r="M69" s="231"/>
      <c r="N69" s="135">
        <v>4911</v>
      </c>
      <c r="O69" s="79" t="s">
        <v>107</v>
      </c>
      <c r="P69" s="89">
        <v>5</v>
      </c>
      <c r="Q69" s="66">
        <v>980</v>
      </c>
      <c r="R69" s="125"/>
      <c r="U69" s="141"/>
      <c r="V69" s="7"/>
      <c r="W69" s="6"/>
      <c r="X69" s="5"/>
      <c r="Y69" s="145">
        <f t="shared" si="3"/>
        <v>0</v>
      </c>
      <c r="Z69" s="145">
        <f t="shared" si="4"/>
        <v>0</v>
      </c>
      <c r="AA69" s="145">
        <f t="shared" si="2"/>
        <v>0</v>
      </c>
      <c r="AG69" s="15">
        <v>5925</v>
      </c>
      <c r="AH69" s="15" t="s">
        <v>187</v>
      </c>
      <c r="AI69" s="15">
        <v>5</v>
      </c>
      <c r="AJ69" s="15">
        <v>900</v>
      </c>
    </row>
    <row r="70" spans="1:36" ht="13.5" customHeight="1" x14ac:dyDescent="0.15">
      <c r="A70" s="237"/>
      <c r="B70" s="44">
        <v>4881</v>
      </c>
      <c r="C70" s="45" t="s">
        <v>69</v>
      </c>
      <c r="D70" s="106">
        <v>10</v>
      </c>
      <c r="E70" s="33">
        <v>600</v>
      </c>
      <c r="F70" s="125"/>
      <c r="G70" s="245"/>
      <c r="H70" s="72">
        <v>3228</v>
      </c>
      <c r="I70" s="95" t="s">
        <v>227</v>
      </c>
      <c r="J70" s="102">
        <v>10</v>
      </c>
      <c r="K70" s="150">
        <v>500</v>
      </c>
      <c r="L70" s="126"/>
      <c r="M70" s="231"/>
      <c r="N70" s="44">
        <v>4904</v>
      </c>
      <c r="O70" s="45" t="s">
        <v>106</v>
      </c>
      <c r="P70" s="60">
        <v>5</v>
      </c>
      <c r="Q70" s="33">
        <v>980</v>
      </c>
      <c r="R70" s="125"/>
      <c r="U70" s="141"/>
      <c r="V70" s="7"/>
      <c r="W70" s="6"/>
      <c r="X70" s="5"/>
      <c r="Y70" s="145">
        <f t="shared" si="3"/>
        <v>0</v>
      </c>
      <c r="Z70" s="145">
        <f t="shared" si="4"/>
        <v>0</v>
      </c>
      <c r="AA70" s="145">
        <f t="shared" si="2"/>
        <v>0</v>
      </c>
      <c r="AG70" s="15">
        <v>5949</v>
      </c>
      <c r="AH70" s="15" t="s">
        <v>188</v>
      </c>
      <c r="AI70" s="15">
        <v>5</v>
      </c>
      <c r="AJ70" s="15">
        <v>900</v>
      </c>
    </row>
    <row r="71" spans="1:36" ht="13.5" customHeight="1" x14ac:dyDescent="0.15">
      <c r="A71" s="237"/>
      <c r="B71" s="49">
        <v>6694</v>
      </c>
      <c r="C71" s="38" t="s">
        <v>110</v>
      </c>
      <c r="D71" s="106">
        <v>10</v>
      </c>
      <c r="E71" s="52">
        <v>600</v>
      </c>
      <c r="F71" s="125"/>
      <c r="G71" s="230" t="s">
        <v>207</v>
      </c>
      <c r="H71" s="149">
        <v>2047</v>
      </c>
      <c r="I71" s="86" t="s">
        <v>116</v>
      </c>
      <c r="J71" s="109">
        <v>5</v>
      </c>
      <c r="K71" s="71">
        <v>600</v>
      </c>
      <c r="L71" s="127"/>
      <c r="M71" s="231"/>
      <c r="N71" s="44">
        <v>4935</v>
      </c>
      <c r="O71" s="45" t="s">
        <v>105</v>
      </c>
      <c r="P71" s="60">
        <v>5</v>
      </c>
      <c r="Q71" s="33">
        <v>980</v>
      </c>
      <c r="R71" s="125"/>
      <c r="Y71" s="145">
        <f t="shared" si="0"/>
        <v>0</v>
      </c>
      <c r="Z71" s="145">
        <f t="shared" si="1"/>
        <v>0</v>
      </c>
      <c r="AA71" s="145">
        <f t="shared" si="2"/>
        <v>0</v>
      </c>
      <c r="AG71" s="15">
        <v>5932</v>
      </c>
      <c r="AH71" s="15" t="s">
        <v>189</v>
      </c>
      <c r="AI71" s="15">
        <v>5</v>
      </c>
      <c r="AJ71" s="15">
        <v>900</v>
      </c>
    </row>
    <row r="72" spans="1:36" ht="13.5" customHeight="1" x14ac:dyDescent="0.15">
      <c r="A72" s="237"/>
      <c r="B72" s="49">
        <v>6700</v>
      </c>
      <c r="C72" s="38" t="s">
        <v>111</v>
      </c>
      <c r="D72" s="106">
        <v>10</v>
      </c>
      <c r="E72" s="52">
        <v>600</v>
      </c>
      <c r="F72" s="127"/>
      <c r="G72" s="231"/>
      <c r="H72" s="31">
        <v>2054</v>
      </c>
      <c r="I72" s="32" t="s">
        <v>57</v>
      </c>
      <c r="J72" s="101">
        <v>5</v>
      </c>
      <c r="K72" s="33">
        <v>900</v>
      </c>
      <c r="L72" s="125"/>
      <c r="M72" s="231"/>
      <c r="N72" s="63">
        <v>4942</v>
      </c>
      <c r="O72" s="38" t="s">
        <v>104</v>
      </c>
      <c r="P72" s="49">
        <v>5</v>
      </c>
      <c r="Q72" s="52">
        <v>980</v>
      </c>
      <c r="R72" s="125"/>
      <c r="Y72" s="145">
        <f t="shared" ref="Y72:Y74" si="5">E72*F72</f>
        <v>0</v>
      </c>
      <c r="Z72" s="145">
        <f t="shared" ref="Z72:Z74" si="6">K72*L72</f>
        <v>0</v>
      </c>
      <c r="AA72" s="145">
        <f t="shared" ref="AA72:AA74" si="7">Q72*R72</f>
        <v>0</v>
      </c>
      <c r="AG72" s="15">
        <v>5956</v>
      </c>
      <c r="AH72" s="15" t="s">
        <v>190</v>
      </c>
      <c r="AI72" s="15">
        <v>5</v>
      </c>
      <c r="AJ72" s="15">
        <v>900</v>
      </c>
    </row>
    <row r="73" spans="1:36" ht="13.5" customHeight="1" x14ac:dyDescent="0.15">
      <c r="A73" s="237"/>
      <c r="B73" s="49">
        <v>6915</v>
      </c>
      <c r="C73" s="38" t="s">
        <v>240</v>
      </c>
      <c r="D73" s="49">
        <v>10</v>
      </c>
      <c r="E73" s="52">
        <v>600</v>
      </c>
      <c r="F73" s="125"/>
      <c r="G73" s="231"/>
      <c r="H73" s="31">
        <v>2238</v>
      </c>
      <c r="I73" s="32" t="s">
        <v>13</v>
      </c>
      <c r="J73" s="101">
        <v>5</v>
      </c>
      <c r="K73" s="35">
        <v>600</v>
      </c>
      <c r="L73" s="125"/>
      <c r="M73" s="232"/>
      <c r="N73" s="151">
        <v>4959</v>
      </c>
      <c r="O73" s="147" t="s">
        <v>103</v>
      </c>
      <c r="P73" s="148">
        <v>5</v>
      </c>
      <c r="Q73" s="88">
        <v>980</v>
      </c>
      <c r="R73" s="126"/>
      <c r="Y73" s="145">
        <f t="shared" si="5"/>
        <v>0</v>
      </c>
      <c r="Z73" s="145">
        <f t="shared" si="6"/>
        <v>0</v>
      </c>
      <c r="AA73" s="145">
        <f t="shared" si="7"/>
        <v>0</v>
      </c>
      <c r="AG73" s="15">
        <v>5970</v>
      </c>
      <c r="AH73" s="15" t="s">
        <v>191</v>
      </c>
      <c r="AI73" s="15">
        <v>5</v>
      </c>
      <c r="AJ73" s="15">
        <v>900</v>
      </c>
    </row>
    <row r="74" spans="1:36" ht="13.5" customHeight="1" x14ac:dyDescent="0.15">
      <c r="A74" s="238"/>
      <c r="B74" s="162">
        <v>6519</v>
      </c>
      <c r="C74" s="163" t="s">
        <v>258</v>
      </c>
      <c r="D74" s="162">
        <v>10</v>
      </c>
      <c r="E74" s="164">
        <v>600</v>
      </c>
      <c r="F74" s="133"/>
      <c r="G74" s="231"/>
      <c r="H74" s="31">
        <v>2214</v>
      </c>
      <c r="I74" s="32" t="s">
        <v>12</v>
      </c>
      <c r="J74" s="101">
        <v>5</v>
      </c>
      <c r="K74" s="58">
        <v>600</v>
      </c>
      <c r="L74" s="125"/>
      <c r="M74" s="260" t="s">
        <v>218</v>
      </c>
      <c r="N74" s="85">
        <v>3037</v>
      </c>
      <c r="O74" s="152" t="s">
        <v>102</v>
      </c>
      <c r="P74" s="85">
        <v>5</v>
      </c>
      <c r="Q74" s="87">
        <v>3000</v>
      </c>
      <c r="R74" s="124"/>
      <c r="Y74" s="145">
        <f t="shared" si="5"/>
        <v>0</v>
      </c>
      <c r="Z74" s="145">
        <f t="shared" si="6"/>
        <v>0</v>
      </c>
      <c r="AA74" s="145">
        <f t="shared" si="7"/>
        <v>0</v>
      </c>
      <c r="AG74" s="15">
        <v>5963</v>
      </c>
      <c r="AH74" s="15" t="s">
        <v>192</v>
      </c>
      <c r="AI74" s="15">
        <v>5</v>
      </c>
      <c r="AJ74" s="15">
        <v>900</v>
      </c>
    </row>
    <row r="75" spans="1:36" ht="13.5" customHeight="1" x14ac:dyDescent="0.15">
      <c r="A75" s="243" t="s">
        <v>234</v>
      </c>
      <c r="B75" s="85">
        <v>6120</v>
      </c>
      <c r="C75" s="152" t="s">
        <v>233</v>
      </c>
      <c r="D75" s="85">
        <v>1</v>
      </c>
      <c r="E75" s="153">
        <v>3000</v>
      </c>
      <c r="F75" s="127"/>
      <c r="G75" s="231"/>
      <c r="H75" s="31">
        <v>4645</v>
      </c>
      <c r="I75" s="57" t="s">
        <v>61</v>
      </c>
      <c r="J75" s="111">
        <v>5</v>
      </c>
      <c r="K75" s="55">
        <v>2000</v>
      </c>
      <c r="L75" s="125"/>
      <c r="M75" s="261"/>
      <c r="N75" s="59">
        <v>3204</v>
      </c>
      <c r="O75" s="38" t="s">
        <v>101</v>
      </c>
      <c r="P75" s="49">
        <v>5</v>
      </c>
      <c r="Q75" s="52">
        <v>3500</v>
      </c>
      <c r="R75" s="125"/>
      <c r="Y75" s="145"/>
      <c r="Z75" s="145"/>
      <c r="AA75" s="145"/>
    </row>
    <row r="76" spans="1:36" ht="13.5" customHeight="1" x14ac:dyDescent="0.15">
      <c r="A76" s="244"/>
      <c r="B76" s="250">
        <v>6038</v>
      </c>
      <c r="C76" s="252" t="s">
        <v>232</v>
      </c>
      <c r="D76" s="254">
        <v>1</v>
      </c>
      <c r="E76" s="256">
        <v>5000</v>
      </c>
      <c r="F76" s="258"/>
      <c r="G76" s="231"/>
      <c r="H76" s="134">
        <v>4676</v>
      </c>
      <c r="I76" s="37" t="s">
        <v>60</v>
      </c>
      <c r="J76" s="101">
        <v>5</v>
      </c>
      <c r="K76" s="52">
        <v>2500</v>
      </c>
      <c r="L76" s="125"/>
      <c r="M76" s="261"/>
      <c r="N76" s="59">
        <v>5161</v>
      </c>
      <c r="O76" s="38" t="s">
        <v>72</v>
      </c>
      <c r="P76" s="49">
        <v>5</v>
      </c>
      <c r="Q76" s="52">
        <v>4500</v>
      </c>
      <c r="R76" s="125"/>
      <c r="Y76" s="145"/>
      <c r="Z76" s="145"/>
      <c r="AA76" s="145"/>
    </row>
    <row r="77" spans="1:36" ht="13.5" customHeight="1" x14ac:dyDescent="0.15">
      <c r="A77" s="245"/>
      <c r="B77" s="251"/>
      <c r="C77" s="253"/>
      <c r="D77" s="255"/>
      <c r="E77" s="257"/>
      <c r="F77" s="259"/>
      <c r="G77" s="232"/>
      <c r="H77" s="146">
        <v>4591</v>
      </c>
      <c r="I77" s="147" t="s">
        <v>58</v>
      </c>
      <c r="J77" s="148">
        <v>5</v>
      </c>
      <c r="K77" s="90">
        <v>1000</v>
      </c>
      <c r="L77" s="126"/>
      <c r="M77" s="262"/>
      <c r="N77" s="151"/>
      <c r="O77" s="147"/>
      <c r="P77" s="148"/>
      <c r="Q77" s="88"/>
      <c r="R77" s="126"/>
      <c r="Y77" s="145"/>
      <c r="Z77" s="145"/>
      <c r="AA77" s="145"/>
    </row>
    <row r="78" spans="1:36" ht="12" customHeight="1" x14ac:dyDescent="0.15">
      <c r="A78" s="12" t="s">
        <v>120</v>
      </c>
    </row>
    <row r="79" spans="1:36" ht="12.75" customHeight="1" x14ac:dyDescent="0.15">
      <c r="A79" s="249"/>
      <c r="B79" s="249"/>
      <c r="C79" s="249"/>
      <c r="D79" s="249"/>
      <c r="E79" s="249"/>
      <c r="F79" s="249"/>
      <c r="G79" s="249"/>
      <c r="H79" s="249"/>
      <c r="I79" s="249"/>
      <c r="J79" s="249"/>
      <c r="K79" s="249"/>
      <c r="L79" s="249"/>
      <c r="M79" s="249"/>
      <c r="N79" s="249"/>
      <c r="O79" s="249"/>
      <c r="P79" s="249"/>
      <c r="Q79" s="249"/>
      <c r="R79" s="249"/>
    </row>
    <row r="80" spans="1:36" ht="12.75" customHeight="1" x14ac:dyDescent="0.15">
      <c r="A80" s="249"/>
      <c r="B80" s="249"/>
      <c r="C80" s="249"/>
      <c r="D80" s="249"/>
      <c r="E80" s="249"/>
      <c r="F80" s="249"/>
      <c r="G80" s="249"/>
      <c r="H80" s="249"/>
      <c r="I80" s="249"/>
      <c r="J80" s="249"/>
      <c r="K80" s="249"/>
      <c r="L80" s="249"/>
      <c r="M80" s="249"/>
      <c r="N80" s="249"/>
      <c r="O80" s="249"/>
      <c r="P80" s="249"/>
      <c r="Q80" s="249"/>
      <c r="R80" s="249"/>
    </row>
    <row r="81" spans="1:18" ht="12.75" customHeight="1" x14ac:dyDescent="0.15">
      <c r="A81" s="249"/>
      <c r="B81" s="249"/>
      <c r="C81" s="249"/>
      <c r="D81" s="249"/>
      <c r="E81" s="249"/>
      <c r="F81" s="249"/>
      <c r="G81" s="249"/>
      <c r="H81" s="249"/>
      <c r="I81" s="249"/>
      <c r="J81" s="249"/>
      <c r="K81" s="249"/>
      <c r="L81" s="249"/>
      <c r="M81" s="249"/>
      <c r="N81" s="249"/>
      <c r="O81" s="249"/>
      <c r="P81" s="249"/>
      <c r="Q81" s="249"/>
      <c r="R81" s="249"/>
    </row>
    <row r="82" spans="1:18" ht="12.75" customHeight="1" x14ac:dyDescent="0.15">
      <c r="A82" s="249"/>
      <c r="B82" s="249"/>
      <c r="C82" s="249"/>
      <c r="D82" s="249"/>
      <c r="E82" s="249"/>
      <c r="F82" s="249"/>
      <c r="G82" s="249"/>
      <c r="H82" s="249"/>
      <c r="I82" s="249"/>
      <c r="J82" s="249"/>
      <c r="K82" s="249"/>
      <c r="L82" s="249"/>
      <c r="M82" s="249"/>
      <c r="N82" s="249"/>
      <c r="O82" s="249"/>
      <c r="P82" s="249"/>
      <c r="Q82" s="249"/>
      <c r="R82" s="249"/>
    </row>
    <row r="83" spans="1:18" ht="12.75" customHeight="1" x14ac:dyDescent="0.15">
      <c r="A83" s="248" t="s">
        <v>121</v>
      </c>
      <c r="B83" s="248"/>
      <c r="C83" s="248"/>
      <c r="D83" s="248"/>
      <c r="E83" s="248"/>
      <c r="F83" s="248"/>
      <c r="G83" s="248"/>
      <c r="H83" s="248"/>
      <c r="I83" s="248"/>
      <c r="J83" s="248"/>
      <c r="K83" s="248"/>
      <c r="L83" s="248"/>
      <c r="M83" s="248"/>
      <c r="N83" s="248"/>
      <c r="O83" s="248"/>
      <c r="P83" s="248"/>
      <c r="Q83" s="248"/>
      <c r="R83" s="248"/>
    </row>
    <row r="84" spans="1:18" ht="12.75" customHeight="1" x14ac:dyDescent="0.15"/>
    <row r="85" spans="1:18" ht="12.75" customHeight="1" x14ac:dyDescent="0.15"/>
    <row r="86" spans="1:18" ht="12.75" customHeight="1" x14ac:dyDescent="0.15"/>
    <row r="87" spans="1:18" ht="12.75" customHeight="1" x14ac:dyDescent="0.15"/>
    <row r="88" spans="1:18" ht="12.75" customHeight="1" x14ac:dyDescent="0.15"/>
    <row r="89" spans="1:18" ht="12.75" customHeight="1" x14ac:dyDescent="0.15"/>
    <row r="90" spans="1:18" ht="12.75" customHeight="1" x14ac:dyDescent="0.15"/>
    <row r="91" spans="1:18" ht="12.75" customHeight="1" x14ac:dyDescent="0.15"/>
    <row r="92" spans="1:18" ht="12.75" customHeight="1" x14ac:dyDescent="0.15"/>
    <row r="93" spans="1:18" ht="12.75" customHeight="1" x14ac:dyDescent="0.15"/>
    <row r="94" spans="1:18" ht="12.75" customHeight="1" x14ac:dyDescent="0.15"/>
    <row r="95" spans="1:18" ht="12.75" customHeight="1" x14ac:dyDescent="0.15"/>
    <row r="96" spans="1:18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3.5" customHeight="1" x14ac:dyDescent="0.15"/>
    <row r="189" ht="13.5" customHeight="1" x14ac:dyDescent="0.15"/>
    <row r="190" ht="13.5" customHeight="1" x14ac:dyDescent="0.15"/>
    <row r="191" ht="13.5" customHeight="1" x14ac:dyDescent="0.15"/>
    <row r="192" ht="13.5" customHeight="1" x14ac:dyDescent="0.15"/>
    <row r="193" ht="13.5" customHeight="1" x14ac:dyDescent="0.15"/>
    <row r="194" ht="13.5" customHeight="1" x14ac:dyDescent="0.15"/>
    <row r="195" ht="13.5" customHeight="1" x14ac:dyDescent="0.15"/>
    <row r="196" ht="13.5" customHeight="1" x14ac:dyDescent="0.15"/>
    <row r="197" ht="13.5" customHeight="1" x14ac:dyDescent="0.15"/>
  </sheetData>
  <sheetProtection selectLockedCells="1"/>
  <mergeCells count="47">
    <mergeCell ref="A14:A20"/>
    <mergeCell ref="G33:G37"/>
    <mergeCell ref="G58:G64"/>
    <mergeCell ref="A7:A13"/>
    <mergeCell ref="A83:R83"/>
    <mergeCell ref="A79:R82"/>
    <mergeCell ref="A75:A77"/>
    <mergeCell ref="B76:B77"/>
    <mergeCell ref="C76:C77"/>
    <mergeCell ref="D76:D77"/>
    <mergeCell ref="E76:E77"/>
    <mergeCell ref="F76:F77"/>
    <mergeCell ref="G71:G77"/>
    <mergeCell ref="M74:M77"/>
    <mergeCell ref="M67:M73"/>
    <mergeCell ref="G65:G70"/>
    <mergeCell ref="A67:A74"/>
    <mergeCell ref="A63:A66"/>
    <mergeCell ref="M55:M66"/>
    <mergeCell ref="A52:A57"/>
    <mergeCell ref="A58:A62"/>
    <mergeCell ref="G38:G52"/>
    <mergeCell ref="G53:G57"/>
    <mergeCell ref="A21:A46"/>
    <mergeCell ref="A47:A51"/>
    <mergeCell ref="G29:G32"/>
    <mergeCell ref="G19:G28"/>
    <mergeCell ref="G7:G18"/>
    <mergeCell ref="M7:M54"/>
    <mergeCell ref="I3:J3"/>
    <mergeCell ref="C5:D6"/>
    <mergeCell ref="B5:B6"/>
    <mergeCell ref="A5:A6"/>
    <mergeCell ref="A3:B3"/>
    <mergeCell ref="C3:G3"/>
    <mergeCell ref="T1:V1"/>
    <mergeCell ref="T2:V2"/>
    <mergeCell ref="T4:V4"/>
    <mergeCell ref="P3:R3"/>
    <mergeCell ref="G5:G6"/>
    <mergeCell ref="H5:H6"/>
    <mergeCell ref="I5:J6"/>
    <mergeCell ref="M5:M6"/>
    <mergeCell ref="N5:N6"/>
    <mergeCell ref="O5:P6"/>
    <mergeCell ref="K3:M3"/>
    <mergeCell ref="O1:R1"/>
  </mergeCells>
  <phoneticPr fontId="10"/>
  <pageMargins left="0.27559055118110237" right="0.19685039370078741" top="0.39370078740157483" bottom="0" header="0.43307086614173229" footer="0.23622047244094491"/>
  <pageSetup paperSize="9" scale="79" orientation="portrait" r:id="rId1"/>
  <ignoredErrors>
    <ignoredError sqref="H3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DB630-D26C-4E31-B358-990E12DBC62E}">
  <sheetPr codeName="Sheet2">
    <tabColor theme="0" tint="-0.499984740745262"/>
  </sheetPr>
  <dimension ref="A1:L216"/>
  <sheetViews>
    <sheetView topLeftCell="A63" zoomScaleNormal="100" zoomScaleSheetLayoutView="70" workbookViewId="0">
      <selection activeCell="B218" sqref="B218"/>
    </sheetView>
  </sheetViews>
  <sheetFormatPr defaultColWidth="9" defaultRowHeight="11.25" x14ac:dyDescent="0.15"/>
  <cols>
    <col min="1" max="1" width="8.25" style="14" bestFit="1" customWidth="1"/>
    <col min="2" max="2" width="24.25" style="12" customWidth="1"/>
    <col min="3" max="3" width="5.125" style="5" customWidth="1"/>
    <col min="4" max="4" width="4.625" style="7" customWidth="1"/>
    <col min="5" max="5" width="22.375" style="6" customWidth="1"/>
    <col min="6" max="6" width="5.125" style="6" customWidth="1"/>
    <col min="7" max="16384" width="9" style="6"/>
  </cols>
  <sheetData>
    <row r="1" spans="1:7" ht="14.25" customHeight="1" x14ac:dyDescent="0.15">
      <c r="A1" s="14" t="s">
        <v>79</v>
      </c>
      <c r="B1" s="5" t="s">
        <v>80</v>
      </c>
      <c r="C1" s="5" t="s">
        <v>81</v>
      </c>
    </row>
    <row r="2" spans="1:7" ht="14.25" customHeight="1" x14ac:dyDescent="0.15">
      <c r="A2" s="13" t="str">
        <f>IF(受注!F7=0,"",受注!B7)</f>
        <v/>
      </c>
      <c r="B2" s="2" t="str">
        <f>IF(受注!F7=0,"",受注!C7)</f>
        <v/>
      </c>
      <c r="C2" s="5" t="str">
        <f>IF(受注!F7=0,"",受注!F7)</f>
        <v/>
      </c>
      <c r="D2" s="5"/>
      <c r="F2" s="5"/>
    </row>
    <row r="3" spans="1:7" ht="14.25" customHeight="1" x14ac:dyDescent="0.15">
      <c r="A3" s="13" t="str">
        <f>IF(受注!F8=0,"",受注!B8)</f>
        <v/>
      </c>
      <c r="B3" s="2" t="str">
        <f>IF(受注!F8=0,"",受注!C8)</f>
        <v/>
      </c>
      <c r="C3" s="5" t="str">
        <f>IF(受注!F8=0,"",受注!F8)</f>
        <v/>
      </c>
      <c r="D3" s="5"/>
      <c r="F3" s="5"/>
    </row>
    <row r="4" spans="1:7" ht="14.25" customHeight="1" x14ac:dyDescent="0.15">
      <c r="A4" s="13" t="str">
        <f>IF(受注!F9=0,"",受注!B9)</f>
        <v/>
      </c>
      <c r="B4" s="2" t="str">
        <f>IF(受注!F9=0,"",受注!C9)</f>
        <v/>
      </c>
      <c r="C4" s="5" t="str">
        <f>IF(受注!F9=0,"",受注!F9)</f>
        <v/>
      </c>
      <c r="D4" s="5"/>
      <c r="F4" s="5"/>
    </row>
    <row r="5" spans="1:7" ht="14.25" customHeight="1" x14ac:dyDescent="0.15">
      <c r="A5" s="13" t="str">
        <f>IF(受注!F10=0,"",受注!B10)</f>
        <v/>
      </c>
      <c r="B5" s="2" t="str">
        <f>IF(受注!F10=0,"",受注!C10)</f>
        <v/>
      </c>
      <c r="C5" s="5" t="str">
        <f>IF(受注!F10=0,"",受注!F10)</f>
        <v/>
      </c>
      <c r="D5" s="5"/>
      <c r="F5" s="5"/>
    </row>
    <row r="6" spans="1:7" ht="14.25" customHeight="1" x14ac:dyDescent="0.15">
      <c r="A6" s="13" t="str">
        <f>IF(受注!F11=0,"",受注!B11)</f>
        <v/>
      </c>
      <c r="B6" s="2" t="str">
        <f>IF(受注!F11=0,"",受注!C11)</f>
        <v/>
      </c>
      <c r="C6" s="5" t="str">
        <f>IF(受注!F11=0,"",受注!F11)</f>
        <v/>
      </c>
      <c r="D6" s="5"/>
      <c r="F6" s="5"/>
    </row>
    <row r="7" spans="1:7" ht="14.25" customHeight="1" x14ac:dyDescent="0.15">
      <c r="A7" s="13" t="str">
        <f>IF(受注!F12=0,"",受注!B12)</f>
        <v/>
      </c>
      <c r="B7" s="2" t="str">
        <f>IF(受注!F12=0,"",受注!C12)</f>
        <v/>
      </c>
      <c r="C7" s="5" t="str">
        <f>IF(受注!F12=0,"",受注!F12)</f>
        <v/>
      </c>
      <c r="D7" s="5"/>
      <c r="F7" s="5"/>
    </row>
    <row r="8" spans="1:7" ht="14.25" customHeight="1" x14ac:dyDescent="0.15">
      <c r="A8" s="13" t="str">
        <f>IF(受注!F13=0,"",受注!B13)</f>
        <v/>
      </c>
      <c r="B8" s="2" t="str">
        <f>IF(受注!F13=0,"",受注!C13)</f>
        <v/>
      </c>
      <c r="C8" s="5" t="str">
        <f>IF(受注!F13=0,"",受注!F13)</f>
        <v/>
      </c>
      <c r="D8" s="5"/>
      <c r="F8" s="5"/>
    </row>
    <row r="9" spans="1:7" ht="14.25" customHeight="1" x14ac:dyDescent="0.15">
      <c r="A9" s="13" t="str">
        <f>IF(受注!F14=0,"",受注!B14)</f>
        <v/>
      </c>
      <c r="B9" s="2" t="str">
        <f>IF(受注!F14=0,"",受注!C14)</f>
        <v/>
      </c>
      <c r="C9" s="5" t="str">
        <f>IF(受注!F14=0,"",受注!F14)</f>
        <v/>
      </c>
      <c r="D9" s="5"/>
      <c r="F9" s="5"/>
    </row>
    <row r="10" spans="1:7" ht="14.25" customHeight="1" x14ac:dyDescent="0.15">
      <c r="A10" s="13" t="str">
        <f>IF(受注!F15=0,"",受注!B15)</f>
        <v/>
      </c>
      <c r="B10" s="2" t="str">
        <f>IF(受注!F15=0,"",受注!C15)</f>
        <v/>
      </c>
      <c r="C10" s="5" t="str">
        <f>IF(受注!F15=0,"",受注!F15)</f>
        <v/>
      </c>
      <c r="D10" s="5"/>
      <c r="F10" s="7"/>
    </row>
    <row r="11" spans="1:7" ht="14.25" customHeight="1" x14ac:dyDescent="0.15">
      <c r="A11" s="13" t="str">
        <f>IF(受注!F16=0,"",受注!B16)</f>
        <v/>
      </c>
      <c r="B11" s="2" t="str">
        <f>IF(受注!F16=0,"",受注!C16)</f>
        <v/>
      </c>
      <c r="C11" s="5" t="str">
        <f>IF(受注!F16=0,"",受注!F16)</f>
        <v/>
      </c>
      <c r="D11" s="5"/>
      <c r="F11" s="7"/>
    </row>
    <row r="12" spans="1:7" ht="14.25" customHeight="1" x14ac:dyDescent="0.15">
      <c r="A12" s="13" t="str">
        <f>IF(受注!F17=0,"",受注!B17)</f>
        <v/>
      </c>
      <c r="B12" s="2" t="str">
        <f>IF(受注!F17=0,"",受注!C17)</f>
        <v/>
      </c>
      <c r="C12" s="5" t="str">
        <f>IF(受注!F17=0,"",受注!F17)</f>
        <v/>
      </c>
      <c r="D12" s="5"/>
      <c r="F12" s="8"/>
    </row>
    <row r="13" spans="1:7" ht="14.25" customHeight="1" x14ac:dyDescent="0.15">
      <c r="A13" s="13" t="str">
        <f>IF(受注!F18=0,"",受注!B18)</f>
        <v/>
      </c>
      <c r="B13" s="2" t="str">
        <f>IF(受注!F18=0,"",受注!C18)</f>
        <v/>
      </c>
      <c r="C13" s="5" t="str">
        <f>IF(受注!F18=0,"",受注!F18)</f>
        <v/>
      </c>
      <c r="D13" s="5"/>
      <c r="F13" s="8"/>
      <c r="G13" s="9"/>
    </row>
    <row r="14" spans="1:7" ht="14.25" customHeight="1" x14ac:dyDescent="0.15">
      <c r="A14" s="13" t="str">
        <f>IF(受注!F19=0,"",受注!B19)</f>
        <v/>
      </c>
      <c r="B14" s="2" t="str">
        <f>IF(受注!F19=0,"",受注!C19)</f>
        <v/>
      </c>
      <c r="C14" s="5" t="str">
        <f>IF(受注!F19=0,"",受注!F19)</f>
        <v/>
      </c>
      <c r="D14" s="5"/>
      <c r="F14" s="8"/>
    </row>
    <row r="15" spans="1:7" ht="14.25" customHeight="1" x14ac:dyDescent="0.15">
      <c r="A15" s="13" t="str">
        <f>IF(受注!F20=0,"",受注!B20)</f>
        <v/>
      </c>
      <c r="B15" s="2" t="str">
        <f>IF(受注!F20=0,"",受注!C20)</f>
        <v/>
      </c>
      <c r="C15" s="5" t="str">
        <f>IF(受注!F20=0,"",受注!F20)</f>
        <v/>
      </c>
      <c r="D15" s="5"/>
      <c r="F15" s="8"/>
    </row>
    <row r="16" spans="1:7" ht="14.25" customHeight="1" x14ac:dyDescent="0.15">
      <c r="A16" s="13" t="str">
        <f>IF(受注!F21=0,"",受注!B21)</f>
        <v/>
      </c>
      <c r="B16" s="2" t="str">
        <f>IF(受注!F21=0,"",受注!C21)</f>
        <v/>
      </c>
      <c r="C16" s="5" t="str">
        <f>IF(受注!F21=0,"",受注!F21)</f>
        <v/>
      </c>
      <c r="D16" s="5"/>
      <c r="F16" s="8"/>
    </row>
    <row r="17" spans="1:12" ht="14.25" customHeight="1" x14ac:dyDescent="0.15">
      <c r="A17" s="13" t="str">
        <f>IF(受注!F22=0,"",受注!B22)</f>
        <v/>
      </c>
      <c r="B17" s="2" t="str">
        <f>IF(受注!F22=0,"",受注!C22)</f>
        <v/>
      </c>
      <c r="C17" s="5" t="str">
        <f>IF(受注!F22=0,"",受注!F22)</f>
        <v/>
      </c>
      <c r="D17" s="5"/>
      <c r="F17" s="7"/>
    </row>
    <row r="18" spans="1:12" ht="14.25" customHeight="1" x14ac:dyDescent="0.15">
      <c r="A18" s="13" t="str">
        <f>IF(受注!F23=0,"",受注!B23)</f>
        <v/>
      </c>
      <c r="B18" s="2" t="str">
        <f>IF(受注!F23=0,"",受注!C23)</f>
        <v/>
      </c>
      <c r="C18" s="5" t="str">
        <f>IF(受注!F23=0,"",受注!F23)</f>
        <v/>
      </c>
      <c r="D18" s="5"/>
      <c r="F18" s="7"/>
    </row>
    <row r="19" spans="1:12" ht="14.25" customHeight="1" x14ac:dyDescent="0.15">
      <c r="A19" s="13" t="str">
        <f>IF(受注!F24=0,"",受注!B24)</f>
        <v/>
      </c>
      <c r="B19" s="2" t="str">
        <f>IF(受注!F24=0,"",受注!C24)</f>
        <v/>
      </c>
      <c r="C19" s="5" t="str">
        <f>IF(受注!F24=0,"",受注!F24)</f>
        <v/>
      </c>
      <c r="D19" s="5"/>
      <c r="F19" s="7"/>
    </row>
    <row r="20" spans="1:12" ht="14.25" customHeight="1" x14ac:dyDescent="0.15">
      <c r="A20" s="13" t="str">
        <f>IF(受注!F25=0,"",受注!B25)</f>
        <v/>
      </c>
      <c r="B20" s="2" t="str">
        <f>IF(受注!F25=0,"",受注!C25)</f>
        <v/>
      </c>
      <c r="C20" s="5" t="str">
        <f>IF(受注!F25=0,"",受注!F25)</f>
        <v/>
      </c>
      <c r="D20" s="5"/>
    </row>
    <row r="21" spans="1:12" ht="14.25" customHeight="1" x14ac:dyDescent="0.15">
      <c r="A21" s="13" t="str">
        <f>IF(受注!F26=0,"",受注!B26)</f>
        <v/>
      </c>
      <c r="B21" s="2" t="str">
        <f>IF(受注!F26=0,"",受注!C26)</f>
        <v/>
      </c>
      <c r="C21" s="5" t="str">
        <f>IF(受注!F26=0,"",受注!F26)</f>
        <v/>
      </c>
      <c r="D21" s="5"/>
    </row>
    <row r="22" spans="1:12" ht="14.25" customHeight="1" x14ac:dyDescent="0.15">
      <c r="A22" s="13" t="str">
        <f>IF(受注!F27=0,"",受注!B27)</f>
        <v/>
      </c>
      <c r="B22" s="2" t="str">
        <f>IF(受注!F27=0,"",受注!C27)</f>
        <v/>
      </c>
      <c r="C22" s="5" t="str">
        <f>IF(受注!F27=0,"",受注!F27)</f>
        <v/>
      </c>
      <c r="D22" s="5"/>
    </row>
    <row r="23" spans="1:12" ht="14.25" customHeight="1" x14ac:dyDescent="0.15">
      <c r="A23" s="13" t="str">
        <f>IF(受注!F28=0,"",受注!B28)</f>
        <v/>
      </c>
      <c r="B23" s="2" t="str">
        <f>IF(受注!F28=0,"",受注!C28)</f>
        <v/>
      </c>
      <c r="C23" s="5" t="str">
        <f>IF(受注!F28=0,"",受注!F28)</f>
        <v/>
      </c>
      <c r="D23" s="5"/>
      <c r="I23" s="1"/>
      <c r="J23" s="2"/>
      <c r="K23" s="5"/>
      <c r="L23" s="5"/>
    </row>
    <row r="24" spans="1:12" ht="14.25" customHeight="1" x14ac:dyDescent="0.15">
      <c r="A24" s="13" t="str">
        <f>IF(受注!F29=0,"",受注!B29)</f>
        <v/>
      </c>
      <c r="B24" s="2" t="str">
        <f>IF(受注!F29=0,"",受注!C29)</f>
        <v/>
      </c>
      <c r="C24" s="5" t="str">
        <f>IF(受注!F29=0,"",受注!F29)</f>
        <v/>
      </c>
      <c r="D24" s="5"/>
    </row>
    <row r="25" spans="1:12" ht="14.25" customHeight="1" x14ac:dyDescent="0.15">
      <c r="A25" s="13" t="str">
        <f>IF(受注!F30=0,"",受注!B30)</f>
        <v/>
      </c>
      <c r="B25" s="2" t="str">
        <f>IF(受注!F30=0,"",受注!C30)</f>
        <v/>
      </c>
      <c r="C25" s="5" t="str">
        <f>IF(受注!F30=0,"",受注!F30)</f>
        <v/>
      </c>
      <c r="D25" s="5"/>
    </row>
    <row r="26" spans="1:12" ht="14.25" customHeight="1" x14ac:dyDescent="0.15">
      <c r="A26" s="13" t="str">
        <f>IF(受注!F31=0,"",受注!B31)</f>
        <v/>
      </c>
      <c r="B26" s="2" t="str">
        <f>IF(受注!F31=0,"",受注!C31)</f>
        <v/>
      </c>
      <c r="C26" s="5" t="str">
        <f>IF(受注!F31=0,"",受注!F31)</f>
        <v/>
      </c>
      <c r="D26" s="5"/>
    </row>
    <row r="27" spans="1:12" ht="14.25" customHeight="1" x14ac:dyDescent="0.15">
      <c r="A27" s="13" t="str">
        <f>IF(受注!F32=0,"",受注!B32)</f>
        <v/>
      </c>
      <c r="B27" s="2" t="str">
        <f>IF(受注!F32=0,"",受注!C32)</f>
        <v/>
      </c>
      <c r="C27" s="5" t="str">
        <f>IF(受注!F32=0,"",受注!F32)</f>
        <v/>
      </c>
      <c r="D27" s="5"/>
      <c r="F27" s="8"/>
    </row>
    <row r="28" spans="1:12" ht="14.25" customHeight="1" x14ac:dyDescent="0.15">
      <c r="A28" s="13" t="str">
        <f>IF(受注!F33=0,"",受注!B33)</f>
        <v/>
      </c>
      <c r="B28" s="2" t="str">
        <f>IF(受注!F33=0,"",受注!C33)</f>
        <v/>
      </c>
      <c r="C28" s="5" t="str">
        <f>IF(受注!F33=0,"",受注!F33)</f>
        <v/>
      </c>
      <c r="D28" s="5"/>
    </row>
    <row r="29" spans="1:12" ht="14.25" customHeight="1" x14ac:dyDescent="0.15">
      <c r="A29" s="13" t="str">
        <f>IF(受注!F34=0,"",受注!B34)</f>
        <v/>
      </c>
      <c r="B29" s="2" t="str">
        <f>IF(受注!F34=0,"",受注!C34)</f>
        <v/>
      </c>
      <c r="C29" s="5" t="str">
        <f>IF(受注!F34=0,"",受注!F34)</f>
        <v/>
      </c>
      <c r="D29" s="5"/>
    </row>
    <row r="30" spans="1:12" ht="14.25" customHeight="1" x14ac:dyDescent="0.15">
      <c r="A30" s="13" t="str">
        <f>IF(受注!F35=0,"",受注!B35)</f>
        <v/>
      </c>
      <c r="B30" s="2" t="str">
        <f>IF(受注!F35=0,"",受注!C35)</f>
        <v/>
      </c>
      <c r="C30" s="5" t="str">
        <f>IF(受注!F35=0,"",受注!F35)</f>
        <v/>
      </c>
      <c r="D30" s="5"/>
    </row>
    <row r="31" spans="1:12" ht="14.25" customHeight="1" x14ac:dyDescent="0.15">
      <c r="A31" s="13" t="str">
        <f>IF(受注!F36=0,"",受注!B36)</f>
        <v/>
      </c>
      <c r="B31" s="2" t="str">
        <f>IF(受注!F36=0,"",受注!C36)</f>
        <v/>
      </c>
      <c r="C31" s="5" t="str">
        <f>IF(受注!F36=0,"",受注!F36)</f>
        <v/>
      </c>
      <c r="D31" s="5"/>
    </row>
    <row r="32" spans="1:12" ht="14.25" customHeight="1" x14ac:dyDescent="0.15">
      <c r="A32" s="13" t="str">
        <f>IF(受注!F37=0,"",受注!B37)</f>
        <v/>
      </c>
      <c r="B32" s="2" t="str">
        <f>IF(受注!F37=0,"",受注!C37)</f>
        <v/>
      </c>
      <c r="C32" s="5" t="str">
        <f>IF(受注!F37=0,"",受注!F37)</f>
        <v/>
      </c>
      <c r="D32" s="5"/>
    </row>
    <row r="33" spans="1:6" ht="14.25" customHeight="1" x14ac:dyDescent="0.15">
      <c r="A33" s="13" t="str">
        <f>IF(受注!F38=0,"",受注!B38)</f>
        <v/>
      </c>
      <c r="B33" s="2" t="str">
        <f>IF(受注!F38=0,"",受注!C38)</f>
        <v/>
      </c>
      <c r="C33" s="5" t="str">
        <f>IF(受注!F38=0,"",受注!F38)</f>
        <v/>
      </c>
      <c r="D33" s="5"/>
    </row>
    <row r="34" spans="1:6" ht="14.25" customHeight="1" x14ac:dyDescent="0.15">
      <c r="A34" s="13" t="str">
        <f>IF(受注!F39=0,"",受注!B39)</f>
        <v/>
      </c>
      <c r="B34" s="2" t="str">
        <f>IF(受注!F39=0,"",受注!C39)</f>
        <v/>
      </c>
      <c r="C34" s="5" t="str">
        <f>IF(受注!F39=0,"",受注!F39)</f>
        <v/>
      </c>
      <c r="D34" s="5"/>
    </row>
    <row r="35" spans="1:6" ht="14.25" customHeight="1" x14ac:dyDescent="0.15">
      <c r="A35" s="13" t="str">
        <f>IF(受注!F40=0,"",受注!B40)</f>
        <v/>
      </c>
      <c r="B35" s="2" t="str">
        <f>IF(受注!F40=0,"",受注!C40)</f>
        <v/>
      </c>
      <c r="C35" s="5" t="str">
        <f>IF(受注!F40=0,"",受注!F40)</f>
        <v/>
      </c>
      <c r="D35" s="5"/>
    </row>
    <row r="36" spans="1:6" ht="14.25" customHeight="1" x14ac:dyDescent="0.15">
      <c r="A36" s="13" t="str">
        <f>IF(受注!F41=0,"",受注!B41)</f>
        <v/>
      </c>
      <c r="B36" s="2" t="str">
        <f>IF(受注!F41=0,"",受注!C41)</f>
        <v/>
      </c>
      <c r="C36" s="5" t="str">
        <f>IF(受注!F41=0,"",受注!F41)</f>
        <v/>
      </c>
      <c r="D36" s="5"/>
      <c r="F36" s="10"/>
    </row>
    <row r="37" spans="1:6" ht="14.25" customHeight="1" x14ac:dyDescent="0.15">
      <c r="A37" s="13" t="str">
        <f>IF(受注!F42=0,"",受注!B42)</f>
        <v/>
      </c>
      <c r="B37" s="2" t="str">
        <f>IF(受注!F42=0,"",受注!C42)</f>
        <v/>
      </c>
      <c r="C37" s="5" t="str">
        <f>IF(受注!F42=0,"",受注!F42)</f>
        <v/>
      </c>
      <c r="D37" s="5"/>
      <c r="F37" s="10"/>
    </row>
    <row r="38" spans="1:6" ht="14.25" customHeight="1" x14ac:dyDescent="0.15">
      <c r="A38" s="13" t="str">
        <f>IF(受注!F43=0,"",受注!B43)</f>
        <v/>
      </c>
      <c r="B38" s="2" t="str">
        <f>IF(受注!F43=0,"",受注!C43)</f>
        <v/>
      </c>
      <c r="C38" s="5" t="str">
        <f>IF(受注!F43=0,"",受注!F43)</f>
        <v/>
      </c>
      <c r="D38" s="5"/>
      <c r="F38" s="10"/>
    </row>
    <row r="39" spans="1:6" ht="14.25" customHeight="1" x14ac:dyDescent="0.15">
      <c r="A39" s="13" t="str">
        <f>IF(受注!F44=0,"",受注!B44)</f>
        <v/>
      </c>
      <c r="B39" s="2" t="str">
        <f>IF(受注!F44=0,"",受注!C44)</f>
        <v/>
      </c>
      <c r="C39" s="5" t="str">
        <f>IF(受注!F44=0,"",受注!F44)</f>
        <v/>
      </c>
      <c r="D39" s="5"/>
      <c r="F39" s="10"/>
    </row>
    <row r="40" spans="1:6" ht="14.25" customHeight="1" x14ac:dyDescent="0.15">
      <c r="A40" s="13" t="str">
        <f>IF(受注!F45=0,"",受注!B45)</f>
        <v/>
      </c>
      <c r="B40" s="2" t="str">
        <f>IF(受注!F45=0,"",受注!C45)</f>
        <v/>
      </c>
      <c r="C40" s="5" t="str">
        <f>IF(受注!F45=0,"",受注!F45)</f>
        <v/>
      </c>
      <c r="D40" s="5"/>
      <c r="F40" s="11"/>
    </row>
    <row r="41" spans="1:6" ht="14.25" customHeight="1" x14ac:dyDescent="0.15">
      <c r="A41" s="13" t="str">
        <f>IF(受注!F46=0,"",受注!B46)</f>
        <v/>
      </c>
      <c r="B41" s="2" t="str">
        <f>IF(受注!F46=0,"",受注!C46)</f>
        <v/>
      </c>
      <c r="C41" s="5" t="str">
        <f>IF(受注!F46=0,"",受注!F46)</f>
        <v/>
      </c>
      <c r="D41" s="5"/>
      <c r="F41" s="11"/>
    </row>
    <row r="42" spans="1:6" ht="14.25" customHeight="1" x14ac:dyDescent="0.15">
      <c r="A42" s="13" t="str">
        <f>IF(受注!F47=0,"",受注!B47)</f>
        <v/>
      </c>
      <c r="B42" s="2" t="str">
        <f>IF(受注!F47=0,"",受注!C47)</f>
        <v/>
      </c>
      <c r="C42" s="5" t="str">
        <f>IF(受注!F47=0,"",受注!F47)</f>
        <v/>
      </c>
      <c r="D42" s="5"/>
      <c r="F42" s="11"/>
    </row>
    <row r="43" spans="1:6" ht="14.25" customHeight="1" x14ac:dyDescent="0.15">
      <c r="A43" s="13" t="str">
        <f>IF(受注!F48=0,"",受注!B48)</f>
        <v/>
      </c>
      <c r="B43" s="2" t="str">
        <f>IF(受注!F48=0,"",受注!C48)</f>
        <v/>
      </c>
      <c r="C43" s="5" t="str">
        <f>IF(受注!F48=0,"",受注!F48)</f>
        <v/>
      </c>
      <c r="D43" s="5"/>
      <c r="F43" s="11"/>
    </row>
    <row r="44" spans="1:6" ht="14.25" customHeight="1" x14ac:dyDescent="0.15">
      <c r="A44" s="13" t="str">
        <f>IF(受注!F49=0,"",受注!B49)</f>
        <v/>
      </c>
      <c r="B44" s="2" t="str">
        <f>IF(受注!F49=0,"",受注!C49)</f>
        <v/>
      </c>
      <c r="C44" s="5" t="str">
        <f>IF(受注!F49=0,"",受注!F49)</f>
        <v/>
      </c>
      <c r="D44" s="5"/>
      <c r="F44" s="11"/>
    </row>
    <row r="45" spans="1:6" ht="14.25" customHeight="1" x14ac:dyDescent="0.15">
      <c r="A45" s="13" t="str">
        <f>IF(受注!F50=0,"",受注!B50)</f>
        <v/>
      </c>
      <c r="B45" s="2" t="str">
        <f>IF(受注!F50=0,"",受注!C50)</f>
        <v/>
      </c>
      <c r="C45" s="5" t="str">
        <f>IF(受注!F50=0,"",受注!F50)</f>
        <v/>
      </c>
      <c r="D45" s="5"/>
    </row>
    <row r="46" spans="1:6" ht="14.25" customHeight="1" x14ac:dyDescent="0.15">
      <c r="A46" s="13" t="str">
        <f>IF(受注!F51=0,"",受注!B51)</f>
        <v/>
      </c>
      <c r="B46" s="2" t="str">
        <f>IF(受注!F51=0,"",受注!C51)</f>
        <v/>
      </c>
      <c r="C46" s="5" t="str">
        <f>IF(受注!F51=0,"",受注!F51)</f>
        <v/>
      </c>
      <c r="D46" s="5"/>
    </row>
    <row r="47" spans="1:6" ht="14.25" customHeight="1" x14ac:dyDescent="0.15">
      <c r="A47" s="13" t="str">
        <f>IF(受注!F52=0,"",受注!B52)</f>
        <v/>
      </c>
      <c r="B47" s="2" t="str">
        <f>IF(受注!F52=0,"",受注!C52)</f>
        <v/>
      </c>
      <c r="C47" s="5" t="str">
        <f>IF(受注!F52=0,"",受注!F52)</f>
        <v/>
      </c>
      <c r="D47" s="5"/>
    </row>
    <row r="48" spans="1:6" ht="14.25" customHeight="1" x14ac:dyDescent="0.15">
      <c r="A48" s="13" t="str">
        <f>IF(受注!F53=0,"",受注!B53)</f>
        <v/>
      </c>
      <c r="B48" s="2" t="str">
        <f>IF(受注!F53=0,"",受注!C53)</f>
        <v/>
      </c>
      <c r="C48" s="5" t="str">
        <f>IF(受注!F53=0,"",受注!F53)</f>
        <v/>
      </c>
      <c r="D48" s="5"/>
    </row>
    <row r="49" spans="1:6" ht="14.25" customHeight="1" x14ac:dyDescent="0.15">
      <c r="A49" s="13" t="str">
        <f>IF(受注!F54=0,"",受注!B54)</f>
        <v/>
      </c>
      <c r="B49" s="2" t="str">
        <f>IF(受注!F54=0,"",受注!C54)</f>
        <v/>
      </c>
      <c r="C49" s="5" t="str">
        <f>IF(受注!F54=0,"",受注!F54)</f>
        <v/>
      </c>
      <c r="D49" s="5"/>
    </row>
    <row r="50" spans="1:6" ht="14.25" customHeight="1" x14ac:dyDescent="0.15">
      <c r="A50" s="13" t="str">
        <f>IF(受注!F55=0,"",受注!B55)</f>
        <v/>
      </c>
      <c r="B50" s="2" t="str">
        <f>IF(受注!F55=0,"",受注!C55)</f>
        <v/>
      </c>
      <c r="C50" s="5" t="str">
        <f>IF(受注!F55=0,"",受注!F55)</f>
        <v/>
      </c>
      <c r="D50" s="5"/>
    </row>
    <row r="51" spans="1:6" ht="14.25" customHeight="1" x14ac:dyDescent="0.15">
      <c r="A51" s="13" t="str">
        <f>IF(受注!F56=0,"",受注!B56)</f>
        <v/>
      </c>
      <c r="B51" s="2" t="str">
        <f>IF(受注!F56=0,"",受注!C56)</f>
        <v/>
      </c>
      <c r="C51" s="5" t="str">
        <f>IF(受注!F56=0,"",受注!F56)</f>
        <v/>
      </c>
      <c r="D51" s="5"/>
    </row>
    <row r="52" spans="1:6" ht="14.25" customHeight="1" x14ac:dyDescent="0.15">
      <c r="A52" s="13" t="str">
        <f>IF(受注!F57=0,"",受注!B57)</f>
        <v/>
      </c>
      <c r="B52" s="2" t="str">
        <f>IF(受注!F57=0,"",受注!C57)</f>
        <v/>
      </c>
      <c r="C52" s="5" t="str">
        <f>IF(受注!F57=0,"",受注!F57)</f>
        <v/>
      </c>
      <c r="D52" s="5"/>
      <c r="F52" s="3"/>
    </row>
    <row r="53" spans="1:6" ht="14.25" customHeight="1" x14ac:dyDescent="0.15">
      <c r="A53" s="13" t="str">
        <f>IF(受注!F58=0,"",受注!B58)</f>
        <v/>
      </c>
      <c r="B53" s="2" t="str">
        <f>IF(受注!F58=0,"",受注!C58)</f>
        <v/>
      </c>
      <c r="C53" s="5" t="str">
        <f>IF(受注!F58=0,"",受注!F58)</f>
        <v/>
      </c>
      <c r="D53" s="5"/>
      <c r="F53" s="3"/>
    </row>
    <row r="54" spans="1:6" ht="14.25" customHeight="1" x14ac:dyDescent="0.15">
      <c r="A54" s="13" t="str">
        <f>IF(受注!F59=0,"",受注!B59)</f>
        <v/>
      </c>
      <c r="B54" s="2" t="str">
        <f>IF(受注!F59=0,"",受注!C59)</f>
        <v/>
      </c>
      <c r="C54" s="5" t="str">
        <f>IF(受注!F59=0,"",受注!F59)</f>
        <v/>
      </c>
      <c r="D54" s="5"/>
      <c r="F54" s="3"/>
    </row>
    <row r="55" spans="1:6" ht="14.25" customHeight="1" x14ac:dyDescent="0.15">
      <c r="A55" s="13" t="str">
        <f>IF(受注!F60=0,"",受注!B60)</f>
        <v/>
      </c>
      <c r="B55" s="2" t="str">
        <f>IF(受注!F60=0,"",受注!C60)</f>
        <v/>
      </c>
      <c r="C55" s="5" t="str">
        <f>IF(受注!F60=0,"",受注!F60)</f>
        <v/>
      </c>
      <c r="D55" s="5"/>
      <c r="F55" s="3"/>
    </row>
    <row r="56" spans="1:6" ht="14.25" customHeight="1" x14ac:dyDescent="0.15">
      <c r="A56" s="13" t="str">
        <f>IF(受注!F61=0,"",受注!B61)</f>
        <v/>
      </c>
      <c r="B56" s="2" t="str">
        <f>IF(受注!F61=0,"",受注!C61)</f>
        <v/>
      </c>
      <c r="C56" s="5" t="str">
        <f>IF(受注!F61=0,"",受注!F61)</f>
        <v/>
      </c>
      <c r="D56" s="5"/>
      <c r="F56" s="3"/>
    </row>
    <row r="57" spans="1:6" ht="14.25" customHeight="1" x14ac:dyDescent="0.15">
      <c r="A57" s="13" t="str">
        <f>IF(受注!F62=0,"",受注!B62)</f>
        <v/>
      </c>
      <c r="B57" s="2" t="str">
        <f>IF(受注!F62=0,"",受注!C62)</f>
        <v/>
      </c>
      <c r="C57" s="5" t="str">
        <f>IF(受注!F62=0,"",受注!F62)</f>
        <v/>
      </c>
      <c r="D57" s="5"/>
      <c r="F57" s="3"/>
    </row>
    <row r="58" spans="1:6" ht="14.25" customHeight="1" x14ac:dyDescent="0.15">
      <c r="A58" s="13" t="str">
        <f>IF(受注!F63=0,"",受注!B63)</f>
        <v/>
      </c>
      <c r="B58" s="2" t="str">
        <f>IF(受注!F63=0,"",受注!C63)</f>
        <v/>
      </c>
      <c r="C58" s="5" t="str">
        <f>IF(受注!F63=0,"",受注!F63)</f>
        <v/>
      </c>
      <c r="D58" s="5"/>
      <c r="F58" s="3"/>
    </row>
    <row r="59" spans="1:6" ht="14.25" customHeight="1" x14ac:dyDescent="0.15">
      <c r="A59" s="13" t="str">
        <f>IF(受注!F64=0,"",受注!B64)</f>
        <v/>
      </c>
      <c r="B59" s="2" t="str">
        <f>IF(受注!F64=0,"",受注!C64)</f>
        <v/>
      </c>
      <c r="C59" s="5" t="str">
        <f>IF(受注!F64=0,"",受注!F64)</f>
        <v/>
      </c>
      <c r="D59" s="5"/>
      <c r="F59" s="3"/>
    </row>
    <row r="60" spans="1:6" ht="14.25" customHeight="1" x14ac:dyDescent="0.15">
      <c r="A60" s="13" t="str">
        <f>IF(受注!F65=0,"",受注!B65)</f>
        <v/>
      </c>
      <c r="B60" s="2" t="str">
        <f>IF(受注!F65=0,"",受注!C65)</f>
        <v/>
      </c>
      <c r="C60" s="5" t="str">
        <f>IF(受注!F65=0,"",受注!F65)</f>
        <v/>
      </c>
      <c r="D60" s="5"/>
      <c r="F60" s="7"/>
    </row>
    <row r="61" spans="1:6" ht="14.25" customHeight="1" x14ac:dyDescent="0.15">
      <c r="A61" s="13" t="str">
        <f>IF(受注!F66=0,"",受注!B66)</f>
        <v/>
      </c>
      <c r="B61" s="2" t="str">
        <f>IF(受注!F66=0,"",受注!C66)</f>
        <v/>
      </c>
      <c r="C61" s="5" t="str">
        <f>IF(受注!F66=0,"",受注!F66)</f>
        <v/>
      </c>
      <c r="D61" s="5"/>
      <c r="F61" s="7"/>
    </row>
    <row r="62" spans="1:6" ht="14.25" customHeight="1" x14ac:dyDescent="0.15">
      <c r="A62" s="13" t="str">
        <f>IF(受注!F67=0,"",受注!B67)</f>
        <v/>
      </c>
      <c r="B62" s="2" t="str">
        <f>IF(受注!F67=0,"",受注!C67)</f>
        <v/>
      </c>
      <c r="C62" s="5" t="str">
        <f>IF(受注!F67=0,"",受注!F67)</f>
        <v/>
      </c>
      <c r="D62" s="5"/>
      <c r="F62" s="7"/>
    </row>
    <row r="63" spans="1:6" ht="14.25" customHeight="1" x14ac:dyDescent="0.15">
      <c r="A63" s="13" t="str">
        <f>IF(受注!F68=0,"",受注!B68)</f>
        <v/>
      </c>
      <c r="B63" s="2" t="str">
        <f>IF(受注!F68=0,"",受注!C68)</f>
        <v/>
      </c>
      <c r="C63" s="5" t="str">
        <f>IF(受注!F68=0,"",受注!F68)</f>
        <v/>
      </c>
      <c r="D63" s="5"/>
      <c r="F63" s="7"/>
    </row>
    <row r="64" spans="1:6" ht="14.25" customHeight="1" x14ac:dyDescent="0.15">
      <c r="A64" s="13" t="str">
        <f>IF(受注!F69=0,"",受注!B69)</f>
        <v/>
      </c>
      <c r="B64" s="2" t="str">
        <f>IF(受注!F69=0,"",受注!C69)</f>
        <v/>
      </c>
      <c r="C64" s="5" t="str">
        <f>IF(受注!F69=0,"",受注!F69)</f>
        <v/>
      </c>
      <c r="D64" s="5"/>
      <c r="F64" s="7"/>
    </row>
    <row r="65" spans="1:6" ht="14.25" customHeight="1" x14ac:dyDescent="0.15">
      <c r="A65" s="13" t="str">
        <f>IF(受注!F70=0,"",受注!B70)</f>
        <v/>
      </c>
      <c r="B65" s="2" t="str">
        <f>IF(受注!F70=0,"",受注!C70)</f>
        <v/>
      </c>
      <c r="C65" s="5" t="str">
        <f>IF(受注!F70=0,"",受注!F70)</f>
        <v/>
      </c>
      <c r="D65" s="5"/>
      <c r="F65" s="7"/>
    </row>
    <row r="66" spans="1:6" ht="14.25" customHeight="1" x14ac:dyDescent="0.15">
      <c r="A66" s="13" t="str">
        <f>IF(受注!F71=0,"",受注!B71)</f>
        <v/>
      </c>
      <c r="B66" s="2" t="str">
        <f>IF(受注!F71=0,"",受注!C71)</f>
        <v/>
      </c>
      <c r="C66" s="5" t="str">
        <f>IF(受注!F71=0,"",受注!F71)</f>
        <v/>
      </c>
      <c r="D66" s="5"/>
      <c r="F66" s="7"/>
    </row>
    <row r="67" spans="1:6" ht="14.25" customHeight="1" x14ac:dyDescent="0.15">
      <c r="A67" s="13" t="str">
        <f>IF(受注!F72=0,"",受注!B72)</f>
        <v/>
      </c>
      <c r="B67" s="2" t="str">
        <f>IF(受注!F72=0,"",受注!C72)</f>
        <v/>
      </c>
      <c r="C67" s="5" t="str">
        <f>IF(受注!F72=0,"",受注!F72)</f>
        <v/>
      </c>
      <c r="D67" s="5"/>
      <c r="F67" s="7"/>
    </row>
    <row r="68" spans="1:6" ht="14.25" customHeight="1" x14ac:dyDescent="0.15">
      <c r="A68" s="13" t="str">
        <f>IF(受注!F73=0,"",受注!B73)</f>
        <v/>
      </c>
      <c r="B68" s="2" t="str">
        <f>IF(受注!F73=0,"",受注!C73)</f>
        <v/>
      </c>
      <c r="C68" s="5" t="str">
        <f>IF(受注!F73=0,"",受注!F73)</f>
        <v/>
      </c>
      <c r="D68" s="5"/>
    </row>
    <row r="69" spans="1:6" ht="14.25" customHeight="1" x14ac:dyDescent="0.15">
      <c r="A69" s="13" t="str">
        <f>IF(受注!F74=0,"",受注!B74)</f>
        <v/>
      </c>
      <c r="B69" s="2" t="str">
        <f>IF(受注!F74=0,"",受注!C74)</f>
        <v/>
      </c>
      <c r="C69" s="5" t="str">
        <f>IF(受注!F74=0,"",受注!F74)</f>
        <v/>
      </c>
      <c r="D69" s="5"/>
      <c r="F69" s="5"/>
    </row>
    <row r="70" spans="1:6" ht="14.25" customHeight="1" x14ac:dyDescent="0.15">
      <c r="A70" s="13" t="str">
        <f>IF(受注!L7=0,"",受注!H7)</f>
        <v/>
      </c>
      <c r="B70" s="2" t="str">
        <f>IF(受注!L7=0,"",受注!I7)</f>
        <v/>
      </c>
      <c r="C70" s="5" t="str">
        <f>IF(受注!L7=0,"",受注!L7)</f>
        <v/>
      </c>
      <c r="D70" s="5"/>
    </row>
    <row r="71" spans="1:6" ht="14.25" customHeight="1" x14ac:dyDescent="0.15">
      <c r="A71" s="13" t="str">
        <f>IF(受注!L8=0,"",受注!H8)</f>
        <v/>
      </c>
      <c r="B71" s="2" t="str">
        <f>IF(受注!L8=0,"",受注!I8)</f>
        <v/>
      </c>
      <c r="C71" s="5" t="str">
        <f>IF(受注!L8=0,"",受注!L8)</f>
        <v/>
      </c>
      <c r="D71" s="5"/>
    </row>
    <row r="72" spans="1:6" ht="14.25" customHeight="1" x14ac:dyDescent="0.15">
      <c r="A72" s="13" t="str">
        <f>IF(受注!L9=0,"",受注!H9)</f>
        <v/>
      </c>
      <c r="B72" s="2" t="str">
        <f>IF(受注!L9=0,"",受注!I9)</f>
        <v/>
      </c>
      <c r="C72" s="5" t="str">
        <f>IF(受注!L9=0,"",受注!L9)</f>
        <v/>
      </c>
      <c r="D72" s="5"/>
    </row>
    <row r="73" spans="1:6" ht="14.25" customHeight="1" x14ac:dyDescent="0.15">
      <c r="A73" s="13" t="str">
        <f>IF(受注!L10=0,"",受注!H10)</f>
        <v/>
      </c>
      <c r="B73" s="2" t="str">
        <f>IF(受注!L10=0,"",受注!I10)</f>
        <v/>
      </c>
      <c r="C73" s="5" t="str">
        <f>IF(受注!L10=0,"",受注!L10)</f>
        <v/>
      </c>
      <c r="D73" s="5"/>
    </row>
    <row r="74" spans="1:6" ht="14.25" customHeight="1" x14ac:dyDescent="0.15">
      <c r="A74" s="13" t="str">
        <f>IF(受注!L11=0,"",受注!H11)</f>
        <v/>
      </c>
      <c r="B74" s="2" t="str">
        <f>IF(受注!L11=0,"",受注!I11)</f>
        <v/>
      </c>
      <c r="C74" s="5" t="str">
        <f>IF(受注!L11=0,"",受注!L11)</f>
        <v/>
      </c>
      <c r="D74" s="5"/>
    </row>
    <row r="75" spans="1:6" ht="14.25" customHeight="1" x14ac:dyDescent="0.15">
      <c r="A75" s="13" t="str">
        <f>IF(受注!L12=0,"",受注!H12)</f>
        <v/>
      </c>
      <c r="B75" s="2" t="str">
        <f>IF(受注!L12=0,"",受注!I12)</f>
        <v/>
      </c>
      <c r="C75" s="5" t="str">
        <f>IF(受注!L12=0,"",受注!L12)</f>
        <v/>
      </c>
      <c r="D75" s="5"/>
    </row>
    <row r="76" spans="1:6" ht="14.25" customHeight="1" x14ac:dyDescent="0.15">
      <c r="A76" s="13" t="str">
        <f>IF(受注!L13=0,"",受注!H13)</f>
        <v/>
      </c>
      <c r="B76" s="2" t="str">
        <f>IF(受注!L13=0,"",受注!I13)</f>
        <v/>
      </c>
      <c r="C76" s="5" t="str">
        <f>IF(受注!L13=0,"",受注!L13)</f>
        <v/>
      </c>
      <c r="D76" s="5"/>
    </row>
    <row r="77" spans="1:6" ht="14.25" customHeight="1" x14ac:dyDescent="0.15">
      <c r="A77" s="13">
        <f>IF(受注!L14=0,"",受注!H14)</f>
        <v>7028</v>
      </c>
      <c r="B77" s="2" t="str">
        <f>IF(受注!L14=0,"",受注!I14)</f>
        <v>中央線 E233系</v>
      </c>
      <c r="C77" s="5" t="str">
        <f>IF(受注!L14=0,"",受注!L14)</f>
        <v>予定</v>
      </c>
      <c r="D77" s="5"/>
    </row>
    <row r="78" spans="1:6" ht="14.25" customHeight="1" x14ac:dyDescent="0.15">
      <c r="A78" s="13" t="str">
        <f>IF(受注!L15=0,"",受注!H15)</f>
        <v/>
      </c>
      <c r="B78" s="2" t="str">
        <f>IF(受注!L15=0,"",受注!I15)</f>
        <v/>
      </c>
      <c r="C78" s="5" t="str">
        <f>IF(受注!L15=0,"",受注!L15)</f>
        <v/>
      </c>
      <c r="D78" s="5"/>
    </row>
    <row r="79" spans="1:6" ht="14.25" customHeight="1" x14ac:dyDescent="0.15">
      <c r="A79" s="13" t="str">
        <f>IF(受注!L16=0,"",受注!H16)</f>
        <v/>
      </c>
      <c r="B79" s="2" t="str">
        <f>IF(受注!L16=0,"",受注!I16)</f>
        <v/>
      </c>
      <c r="C79" s="5" t="str">
        <f>IF(受注!L16=0,"",受注!L16)</f>
        <v/>
      </c>
      <c r="D79" s="5"/>
    </row>
    <row r="80" spans="1:6" ht="14.25" customHeight="1" x14ac:dyDescent="0.15">
      <c r="A80" s="13">
        <f>IF(受注!L17=0,"",受注!H17)</f>
        <v>2382</v>
      </c>
      <c r="B80" s="2" t="str">
        <f>IF(受注!L17=0,"",受注!I17)</f>
        <v>成田エクスプレス</v>
      </c>
      <c r="C80" s="5" t="str">
        <f>IF(受注!L17=0,"",受注!L17)</f>
        <v>廃版</v>
      </c>
      <c r="D80" s="5"/>
    </row>
    <row r="81" spans="1:4" ht="14.25" customHeight="1" x14ac:dyDescent="0.15">
      <c r="A81" s="13">
        <f>IF(受注!L18=0,"",受注!H18)</f>
        <v>2252</v>
      </c>
      <c r="B81" s="2" t="str">
        <f>IF(受注!L18=0,"",受注!I18)</f>
        <v>山手線</v>
      </c>
      <c r="C81" s="5" t="str">
        <f>IF(受注!L18=0,"",受注!L18)</f>
        <v>廃版</v>
      </c>
      <c r="D81" s="5"/>
    </row>
    <row r="82" spans="1:4" ht="14.25" customHeight="1" x14ac:dyDescent="0.15">
      <c r="A82" s="13" t="str">
        <f>IF(受注!L19=0,"",受注!H19)</f>
        <v/>
      </c>
      <c r="B82" s="2" t="str">
        <f>IF(受注!L19=0,"",受注!I19)</f>
        <v/>
      </c>
      <c r="C82" s="5" t="str">
        <f>IF(受注!L19=0,"",受注!L19)</f>
        <v/>
      </c>
      <c r="D82" s="5"/>
    </row>
    <row r="83" spans="1:4" ht="14.25" customHeight="1" x14ac:dyDescent="0.15">
      <c r="A83" s="13" t="str">
        <f>IF(受注!L20=0,"",受注!H20)</f>
        <v/>
      </c>
      <c r="B83" s="2" t="str">
        <f>IF(受注!L20=0,"",受注!I20)</f>
        <v/>
      </c>
      <c r="C83" s="5" t="str">
        <f>IF(受注!L20=0,"",受注!L20)</f>
        <v/>
      </c>
      <c r="D83" s="5"/>
    </row>
    <row r="84" spans="1:4" ht="14.25" customHeight="1" x14ac:dyDescent="0.15">
      <c r="A84" s="13" t="str">
        <f>IF(受注!L21=0,"",受注!H21)</f>
        <v/>
      </c>
      <c r="B84" s="2" t="str">
        <f>IF(受注!L21=0,"",受注!I21)</f>
        <v/>
      </c>
      <c r="C84" s="5" t="str">
        <f>IF(受注!L21=0,"",受注!L21)</f>
        <v/>
      </c>
      <c r="D84" s="5"/>
    </row>
    <row r="85" spans="1:4" ht="14.25" customHeight="1" x14ac:dyDescent="0.15">
      <c r="A85" s="13" t="str">
        <f>IF(受注!L22=0,"",受注!H22)</f>
        <v/>
      </c>
      <c r="B85" s="2" t="str">
        <f>IF(受注!L22=0,"",受注!I22)</f>
        <v/>
      </c>
      <c r="C85" s="5" t="str">
        <f>IF(受注!L22=0,"",受注!L22)</f>
        <v/>
      </c>
      <c r="D85" s="5"/>
    </row>
    <row r="86" spans="1:4" ht="14.25" customHeight="1" x14ac:dyDescent="0.15">
      <c r="A86" s="13" t="str">
        <f>IF(受注!L23=0,"",受注!H23)</f>
        <v/>
      </c>
      <c r="B86" s="2" t="str">
        <f>IF(受注!L23=0,"",受注!I23)</f>
        <v/>
      </c>
      <c r="C86" s="5" t="str">
        <f>IF(受注!L23=0,"",受注!L23)</f>
        <v/>
      </c>
      <c r="D86" s="5"/>
    </row>
    <row r="87" spans="1:4" ht="14.25" customHeight="1" x14ac:dyDescent="0.15">
      <c r="A87" s="13" t="str">
        <f>IF(受注!L24=0,"",受注!H24)</f>
        <v/>
      </c>
      <c r="B87" s="2" t="str">
        <f>IF(受注!L24=0,"",受注!I24)</f>
        <v/>
      </c>
      <c r="C87" s="5" t="str">
        <f>IF(受注!L24=0,"",受注!L24)</f>
        <v/>
      </c>
      <c r="D87" s="5"/>
    </row>
    <row r="88" spans="1:4" ht="14.25" customHeight="1" x14ac:dyDescent="0.15">
      <c r="A88" s="13" t="str">
        <f>IF(受注!L25=0,"",受注!H25)</f>
        <v/>
      </c>
      <c r="B88" s="2" t="str">
        <f>IF(受注!L25=0,"",受注!I25)</f>
        <v/>
      </c>
      <c r="C88" s="5" t="str">
        <f>IF(受注!L25=0,"",受注!L25)</f>
        <v/>
      </c>
      <c r="D88" s="5"/>
    </row>
    <row r="89" spans="1:4" ht="14.25" customHeight="1" x14ac:dyDescent="0.15">
      <c r="A89" s="13" t="str">
        <f>IF(受注!L26=0,"",受注!H26)</f>
        <v/>
      </c>
      <c r="B89" s="2" t="str">
        <f>IF(受注!L26=0,"",受注!I26)</f>
        <v/>
      </c>
      <c r="C89" s="5" t="str">
        <f>IF(受注!L26=0,"",受注!L26)</f>
        <v/>
      </c>
      <c r="D89" s="5"/>
    </row>
    <row r="90" spans="1:4" ht="14.25" customHeight="1" x14ac:dyDescent="0.15">
      <c r="A90" s="13" t="str">
        <f>IF(受注!L27=0,"",受注!H27)</f>
        <v/>
      </c>
      <c r="B90" s="2" t="str">
        <f>IF(受注!L27=0,"",受注!I27)</f>
        <v/>
      </c>
      <c r="C90" s="5" t="str">
        <f>IF(受注!L27=0,"",受注!L27)</f>
        <v/>
      </c>
      <c r="D90" s="5"/>
    </row>
    <row r="91" spans="1:4" ht="14.25" customHeight="1" x14ac:dyDescent="0.15">
      <c r="A91" s="13" t="str">
        <f>IF(受注!L28=0,"",受注!H28)</f>
        <v/>
      </c>
      <c r="B91" s="2" t="str">
        <f>IF(受注!L28=0,"",受注!I28)</f>
        <v/>
      </c>
      <c r="C91" s="5" t="str">
        <f>IF(受注!L28=0,"",受注!L28)</f>
        <v/>
      </c>
      <c r="D91" s="5"/>
    </row>
    <row r="92" spans="1:4" ht="14.25" customHeight="1" x14ac:dyDescent="0.15">
      <c r="A92" s="13" t="str">
        <f>IF(受注!L29=0,"",受注!H29)</f>
        <v/>
      </c>
      <c r="B92" s="2" t="str">
        <f>IF(受注!L29=0,"",受注!I29)</f>
        <v/>
      </c>
      <c r="C92" s="5" t="str">
        <f>IF(受注!L29=0,"",受注!L29)</f>
        <v/>
      </c>
      <c r="D92" s="5"/>
    </row>
    <row r="93" spans="1:4" ht="14.25" customHeight="1" x14ac:dyDescent="0.15">
      <c r="A93" s="13" t="str">
        <f>IF(受注!L30=0,"",受注!H30)</f>
        <v/>
      </c>
      <c r="B93" s="2" t="str">
        <f>IF(受注!L30=0,"",受注!I30)</f>
        <v/>
      </c>
      <c r="C93" s="5" t="str">
        <f>IF(受注!L30=0,"",受注!L30)</f>
        <v/>
      </c>
      <c r="D93" s="5"/>
    </row>
    <row r="94" spans="1:4" ht="14.25" customHeight="1" x14ac:dyDescent="0.15">
      <c r="A94" s="13" t="str">
        <f>IF(受注!L31=0,"",受注!H31)</f>
        <v/>
      </c>
      <c r="B94" s="2" t="str">
        <f>IF(受注!L31=0,"",受注!I31)</f>
        <v/>
      </c>
      <c r="C94" s="5" t="str">
        <f>IF(受注!L31=0,"",受注!L31)</f>
        <v/>
      </c>
      <c r="D94" s="5"/>
    </row>
    <row r="95" spans="1:4" ht="14.25" customHeight="1" x14ac:dyDescent="0.15">
      <c r="A95" s="13" t="str">
        <f>IF(受注!L32=0,"",受注!H32)</f>
        <v/>
      </c>
      <c r="B95" s="2" t="str">
        <f>IF(受注!L32=0,"",受注!I32)</f>
        <v/>
      </c>
      <c r="C95" s="5" t="str">
        <f>IF(受注!L32=0,"",受注!L32)</f>
        <v/>
      </c>
      <c r="D95" s="5"/>
    </row>
    <row r="96" spans="1:4" ht="14.25" customHeight="1" x14ac:dyDescent="0.15">
      <c r="A96" s="13" t="str">
        <f>IF(受注!L33=0,"",受注!H33)</f>
        <v/>
      </c>
      <c r="B96" s="2" t="str">
        <f>IF(受注!L33=0,"",受注!I33)</f>
        <v/>
      </c>
      <c r="C96" s="5" t="str">
        <f>IF(受注!L33=0,"",受注!L33)</f>
        <v/>
      </c>
      <c r="D96" s="5"/>
    </row>
    <row r="97" spans="1:4" ht="14.25" customHeight="1" x14ac:dyDescent="0.15">
      <c r="A97" s="13" t="str">
        <f>IF(受注!L34=0,"",受注!H34)</f>
        <v/>
      </c>
      <c r="B97" s="2" t="str">
        <f>IF(受注!L34=0,"",受注!I34)</f>
        <v/>
      </c>
      <c r="C97" s="5" t="str">
        <f>IF(受注!L34=0,"",受注!L34)</f>
        <v/>
      </c>
      <c r="D97" s="5"/>
    </row>
    <row r="98" spans="1:4" ht="14.25" customHeight="1" x14ac:dyDescent="0.15">
      <c r="A98" s="13" t="str">
        <f>IF(受注!L35=0,"",受注!H35)</f>
        <v/>
      </c>
      <c r="B98" s="2" t="str">
        <f>IF(受注!L35=0,"",受注!I35)</f>
        <v/>
      </c>
      <c r="C98" s="5" t="str">
        <f>IF(受注!L35=0,"",受注!L35)</f>
        <v/>
      </c>
      <c r="D98" s="5"/>
    </row>
    <row r="99" spans="1:4" ht="14.25" customHeight="1" x14ac:dyDescent="0.15">
      <c r="A99" s="13" t="str">
        <f>IF(受注!L36=0,"",受注!H36)</f>
        <v/>
      </c>
      <c r="B99" s="2" t="str">
        <f>IF(受注!L36=0,"",受注!I36)</f>
        <v/>
      </c>
      <c r="C99" s="5" t="str">
        <f>IF(受注!L36=0,"",受注!L36)</f>
        <v/>
      </c>
      <c r="D99" s="5"/>
    </row>
    <row r="100" spans="1:4" ht="14.25" customHeight="1" x14ac:dyDescent="0.15">
      <c r="A100" s="13" t="str">
        <f>IF(受注!L37=0,"",受注!H37)</f>
        <v/>
      </c>
      <c r="B100" s="2" t="str">
        <f>IF(受注!L37=0,"",受注!I37)</f>
        <v/>
      </c>
      <c r="C100" s="5" t="str">
        <f>IF(受注!L37=0,"",受注!L37)</f>
        <v/>
      </c>
      <c r="D100" s="5"/>
    </row>
    <row r="101" spans="1:4" ht="14.25" customHeight="1" x14ac:dyDescent="0.15">
      <c r="A101" s="13" t="str">
        <f>IF(受注!L38=0,"",受注!H38)</f>
        <v/>
      </c>
      <c r="B101" s="2" t="str">
        <f>IF(受注!L38=0,"",受注!I38)</f>
        <v/>
      </c>
      <c r="C101" s="5" t="str">
        <f>IF(受注!L38=0,"",受注!L38)</f>
        <v/>
      </c>
      <c r="D101" s="5"/>
    </row>
    <row r="102" spans="1:4" ht="14.25" customHeight="1" x14ac:dyDescent="0.15">
      <c r="A102" s="13" t="str">
        <f>IF(受注!L39=0,"",受注!H39)</f>
        <v/>
      </c>
      <c r="B102" s="2" t="str">
        <f>IF(受注!L39=0,"",受注!I39)</f>
        <v/>
      </c>
      <c r="C102" s="5" t="str">
        <f>IF(受注!L39=0,"",受注!L39)</f>
        <v/>
      </c>
      <c r="D102" s="5"/>
    </row>
    <row r="103" spans="1:4" ht="14.25" customHeight="1" x14ac:dyDescent="0.15">
      <c r="A103" s="13" t="str">
        <f>IF(受注!L40=0,"",受注!H40)</f>
        <v/>
      </c>
      <c r="B103" s="2" t="str">
        <f>IF(受注!L40=0,"",受注!I40)</f>
        <v/>
      </c>
      <c r="C103" s="5" t="str">
        <f>IF(受注!L40=0,"",受注!L40)</f>
        <v/>
      </c>
      <c r="D103" s="5"/>
    </row>
    <row r="104" spans="1:4" ht="14.25" customHeight="1" x14ac:dyDescent="0.15">
      <c r="A104" s="13" t="str">
        <f>IF(受注!L41=0,"",受注!H41)</f>
        <v/>
      </c>
      <c r="B104" s="2" t="str">
        <f>IF(受注!L41=0,"",受注!I41)</f>
        <v/>
      </c>
      <c r="C104" s="5" t="str">
        <f>IF(受注!L41=0,"",受注!L41)</f>
        <v/>
      </c>
      <c r="D104" s="5"/>
    </row>
    <row r="105" spans="1:4" ht="14.25" customHeight="1" x14ac:dyDescent="0.15">
      <c r="A105" s="13" t="str">
        <f>IF(受注!L42=0,"",受注!H42)</f>
        <v/>
      </c>
      <c r="B105" s="2" t="str">
        <f>IF(受注!L42=0,"",受注!I42)</f>
        <v/>
      </c>
      <c r="C105" s="5" t="str">
        <f>IF(受注!L42=0,"",受注!L42)</f>
        <v/>
      </c>
      <c r="D105" s="5"/>
    </row>
    <row r="106" spans="1:4" ht="14.25" customHeight="1" x14ac:dyDescent="0.15">
      <c r="A106" s="13" t="str">
        <f>IF(受注!L43=0,"",受注!H43)</f>
        <v/>
      </c>
      <c r="B106" s="2" t="str">
        <f>IF(受注!L43=0,"",受注!I43)</f>
        <v/>
      </c>
      <c r="C106" s="5" t="str">
        <f>IF(受注!L43=0,"",受注!L43)</f>
        <v/>
      </c>
      <c r="D106" s="5"/>
    </row>
    <row r="107" spans="1:4" ht="14.25" customHeight="1" x14ac:dyDescent="0.15">
      <c r="A107" s="13" t="str">
        <f>IF(受注!L44=0,"",受注!H44)</f>
        <v/>
      </c>
      <c r="B107" s="2" t="str">
        <f>IF(受注!L44=0,"",受注!I44)</f>
        <v/>
      </c>
      <c r="C107" s="5" t="str">
        <f>IF(受注!L44=0,"",受注!L44)</f>
        <v/>
      </c>
      <c r="D107" s="5"/>
    </row>
    <row r="108" spans="1:4" ht="14.25" customHeight="1" x14ac:dyDescent="0.15">
      <c r="A108" s="13" t="str">
        <f>IF(受注!L45=0,"",受注!H45)</f>
        <v/>
      </c>
      <c r="B108" s="2" t="str">
        <f>IF(受注!L45=0,"",受注!I45)</f>
        <v/>
      </c>
      <c r="C108" s="5" t="str">
        <f>IF(受注!L45=0,"",受注!L45)</f>
        <v/>
      </c>
      <c r="D108" s="5"/>
    </row>
    <row r="109" spans="1:4" ht="14.25" customHeight="1" x14ac:dyDescent="0.15">
      <c r="A109" s="13" t="str">
        <f>IF(受注!L46=0,"",受注!H46)</f>
        <v/>
      </c>
      <c r="B109" s="2" t="str">
        <f>IF(受注!L46=0,"",受注!I46)</f>
        <v/>
      </c>
      <c r="C109" s="5" t="str">
        <f>IF(受注!L46=0,"",受注!L46)</f>
        <v/>
      </c>
      <c r="D109" s="5"/>
    </row>
    <row r="110" spans="1:4" ht="14.25" customHeight="1" x14ac:dyDescent="0.15">
      <c r="A110" s="13" t="str">
        <f>IF(受注!L47=0,"",受注!H47)</f>
        <v/>
      </c>
      <c r="B110" s="2" t="str">
        <f>IF(受注!L47=0,"",受注!I47)</f>
        <v/>
      </c>
      <c r="C110" s="5" t="str">
        <f>IF(受注!L47=0,"",受注!L47)</f>
        <v/>
      </c>
      <c r="D110" s="5"/>
    </row>
    <row r="111" spans="1:4" ht="14.25" customHeight="1" x14ac:dyDescent="0.15">
      <c r="A111" s="13" t="str">
        <f>IF(受注!L48=0,"",受注!H48)</f>
        <v/>
      </c>
      <c r="B111" s="2" t="str">
        <f>IF(受注!L48=0,"",受注!I48)</f>
        <v/>
      </c>
      <c r="C111" s="5" t="str">
        <f>IF(受注!L48=0,"",受注!L48)</f>
        <v/>
      </c>
      <c r="D111" s="5"/>
    </row>
    <row r="112" spans="1:4" ht="14.25" customHeight="1" x14ac:dyDescent="0.15">
      <c r="A112" s="13" t="str">
        <f>IF(受注!L49=0,"",受注!H49)</f>
        <v/>
      </c>
      <c r="B112" s="2" t="str">
        <f>IF(受注!L49=0,"",受注!I49)</f>
        <v/>
      </c>
      <c r="C112" s="5" t="str">
        <f>IF(受注!L49=0,"",受注!L49)</f>
        <v/>
      </c>
      <c r="D112" s="5"/>
    </row>
    <row r="113" spans="1:4" ht="14.25" customHeight="1" x14ac:dyDescent="0.15">
      <c r="A113" s="13" t="str">
        <f>IF(受注!L50=0,"",受注!H50)</f>
        <v/>
      </c>
      <c r="B113" s="2" t="str">
        <f>IF(受注!L50=0,"",受注!I50)</f>
        <v/>
      </c>
      <c r="C113" s="5" t="str">
        <f>IF(受注!L50=0,"",受注!L50)</f>
        <v/>
      </c>
      <c r="D113" s="5"/>
    </row>
    <row r="114" spans="1:4" ht="14.25" customHeight="1" x14ac:dyDescent="0.15">
      <c r="A114" s="13" t="str">
        <f>IF(受注!L51=0,"",受注!H51)</f>
        <v/>
      </c>
      <c r="B114" s="2" t="str">
        <f>IF(受注!L51=0,"",受注!I51)</f>
        <v/>
      </c>
      <c r="C114" s="5" t="str">
        <f>IF(受注!L51=0,"",受注!L51)</f>
        <v/>
      </c>
      <c r="D114" s="5"/>
    </row>
    <row r="115" spans="1:4" ht="14.25" customHeight="1" x14ac:dyDescent="0.15">
      <c r="A115" s="13" t="str">
        <f>IF(受注!L52=0,"",受注!H52)</f>
        <v/>
      </c>
      <c r="B115" s="2" t="str">
        <f>IF(受注!L52=0,"",受注!I52)</f>
        <v/>
      </c>
      <c r="C115" s="5" t="str">
        <f>IF(受注!L52=0,"",受注!L52)</f>
        <v/>
      </c>
      <c r="D115" s="5"/>
    </row>
    <row r="116" spans="1:4" ht="14.25" customHeight="1" x14ac:dyDescent="0.15">
      <c r="A116" s="13" t="str">
        <f>IF(受注!L53=0,"",受注!H53)</f>
        <v/>
      </c>
      <c r="B116" s="2" t="str">
        <f>IF(受注!L53=0,"",受注!I53)</f>
        <v/>
      </c>
      <c r="C116" s="5" t="str">
        <f>IF(受注!L53=0,"",受注!L53)</f>
        <v/>
      </c>
      <c r="D116" s="5"/>
    </row>
    <row r="117" spans="1:4" ht="14.25" customHeight="1" x14ac:dyDescent="0.15">
      <c r="A117" s="13" t="str">
        <f>IF(受注!L54=0,"",受注!H54)</f>
        <v/>
      </c>
      <c r="B117" s="2" t="str">
        <f>IF(受注!L54=0,"",受注!I54)</f>
        <v/>
      </c>
      <c r="C117" s="5" t="str">
        <f>IF(受注!L54=0,"",受注!L54)</f>
        <v/>
      </c>
      <c r="D117" s="5"/>
    </row>
    <row r="118" spans="1:4" ht="14.25" customHeight="1" x14ac:dyDescent="0.15">
      <c r="A118" s="13">
        <f>IF(受注!L55=0,"",受注!H55)</f>
        <v>7042</v>
      </c>
      <c r="B118" s="2" t="str">
        <f>IF(受注!L55=0,"",受注!I55)</f>
        <v>段クリ　ロボキャッチャー</v>
      </c>
      <c r="C118" s="5" t="str">
        <f>IF(受注!L55=0,"",受注!L55)</f>
        <v>予定</v>
      </c>
      <c r="D118" s="5"/>
    </row>
    <row r="119" spans="1:4" ht="14.25" customHeight="1" x14ac:dyDescent="0.15">
      <c r="A119" s="13">
        <f>IF(受注!L56=0,"",受注!H56)</f>
        <v>7059</v>
      </c>
      <c r="B119" s="2" t="str">
        <f>IF(受注!L56=0,"",受注!I56)</f>
        <v>段クリ　ワゴムシューター</v>
      </c>
      <c r="C119" s="5" t="str">
        <f>IF(受注!L56=0,"",受注!L56)</f>
        <v>予定</v>
      </c>
      <c r="D119" s="5"/>
    </row>
    <row r="120" spans="1:4" ht="14.25" customHeight="1" x14ac:dyDescent="0.15">
      <c r="A120" s="13">
        <f>IF(受注!L57=0,"",受注!H57)</f>
        <v>7066</v>
      </c>
      <c r="B120" s="2" t="str">
        <f>IF(受注!L57=0,"",受注!I57)</f>
        <v>段クリ　ロボットパンチ</v>
      </c>
      <c r="C120" s="5" t="str">
        <f>IF(受注!L57=0,"",受注!L57)</f>
        <v>予定</v>
      </c>
      <c r="D120" s="5"/>
    </row>
    <row r="121" spans="1:4" ht="14.25" customHeight="1" x14ac:dyDescent="0.15">
      <c r="A121" s="13" t="str">
        <f>IF(受注!L58=0,"",受注!H58)</f>
        <v/>
      </c>
      <c r="B121" s="2" t="str">
        <f>IF(受注!L58=0,"",受注!I58)</f>
        <v/>
      </c>
      <c r="C121" s="5" t="str">
        <f>IF(受注!L58=0,"",受注!L58)</f>
        <v/>
      </c>
      <c r="D121" s="5"/>
    </row>
    <row r="122" spans="1:4" ht="14.25" customHeight="1" x14ac:dyDescent="0.15">
      <c r="A122" s="13" t="str">
        <f>IF(受注!L59=0,"",受注!H59)</f>
        <v/>
      </c>
      <c r="B122" s="2" t="str">
        <f>IF(受注!L59=0,"",受注!I59)</f>
        <v/>
      </c>
      <c r="C122" s="5" t="str">
        <f>IF(受注!L59=0,"",受注!L59)</f>
        <v/>
      </c>
      <c r="D122" s="5"/>
    </row>
    <row r="123" spans="1:4" ht="14.25" customHeight="1" x14ac:dyDescent="0.15">
      <c r="A123" s="13" t="str">
        <f>IF(受注!L60=0,"",受注!H60)</f>
        <v/>
      </c>
      <c r="B123" s="2" t="str">
        <f>IF(受注!L60=0,"",受注!I60)</f>
        <v/>
      </c>
      <c r="C123" s="5" t="str">
        <f>IF(受注!L60=0,"",受注!L60)</f>
        <v/>
      </c>
      <c r="D123" s="5"/>
    </row>
    <row r="124" spans="1:4" ht="14.25" customHeight="1" x14ac:dyDescent="0.15">
      <c r="A124" s="13" t="str">
        <f>IF(受注!L61=0,"",受注!H61)</f>
        <v/>
      </c>
      <c r="B124" s="2" t="str">
        <f>IF(受注!L61=0,"",受注!I61)</f>
        <v/>
      </c>
      <c r="C124" s="5" t="str">
        <f>IF(受注!L61=0,"",受注!L61)</f>
        <v/>
      </c>
      <c r="D124" s="5"/>
    </row>
    <row r="125" spans="1:4" ht="14.25" customHeight="1" x14ac:dyDescent="0.15">
      <c r="A125" s="13" t="str">
        <f>IF(受注!L62=0,"",受注!H62)</f>
        <v/>
      </c>
      <c r="B125" s="2" t="str">
        <f>IF(受注!L62=0,"",受注!I62)</f>
        <v/>
      </c>
      <c r="C125" s="5" t="str">
        <f>IF(受注!L62=0,"",受注!L62)</f>
        <v/>
      </c>
      <c r="D125" s="5"/>
    </row>
    <row r="126" spans="1:4" ht="14.25" customHeight="1" x14ac:dyDescent="0.15">
      <c r="A126" s="13" t="str">
        <f>IF(受注!L63=0,"",受注!H63)</f>
        <v/>
      </c>
      <c r="B126" s="2" t="str">
        <f>IF(受注!L63=0,"",受注!I63)</f>
        <v/>
      </c>
      <c r="C126" s="5" t="str">
        <f>IF(受注!L63=0,"",受注!L63)</f>
        <v/>
      </c>
      <c r="D126" s="5"/>
    </row>
    <row r="127" spans="1:4" ht="14.25" customHeight="1" x14ac:dyDescent="0.15">
      <c r="A127" s="13">
        <f>IF(受注!L64=0,"",受注!H64)</f>
        <v>7035</v>
      </c>
      <c r="B127" s="2" t="str">
        <f>IF(受注!L64=0,"",受注!I64)</f>
        <v>ウゴック　押したくなる貯金箱</v>
      </c>
      <c r="C127" s="5" t="str">
        <f>IF(受注!L64=0,"",受注!L64)</f>
        <v>予定</v>
      </c>
      <c r="D127" s="5"/>
    </row>
    <row r="128" spans="1:4" ht="14.25" customHeight="1" x14ac:dyDescent="0.15">
      <c r="A128" s="13" t="str">
        <f>IF(受注!L65=0,"",受注!H65)</f>
        <v/>
      </c>
      <c r="B128" s="2" t="str">
        <f>IF(受注!L65=0,"",受注!I65)</f>
        <v/>
      </c>
      <c r="C128" s="5" t="str">
        <f>IF(受注!L65=0,"",受注!L65)</f>
        <v/>
      </c>
      <c r="D128" s="5"/>
    </row>
    <row r="129" spans="1:4" ht="14.25" customHeight="1" x14ac:dyDescent="0.15">
      <c r="A129" s="13" t="str">
        <f>IF(受注!L66=0,"",受注!H66)</f>
        <v/>
      </c>
      <c r="B129" s="2" t="str">
        <f>IF(受注!L66=0,"",受注!I66)</f>
        <v/>
      </c>
      <c r="C129" s="5" t="str">
        <f>IF(受注!L66=0,"",受注!L66)</f>
        <v/>
      </c>
      <c r="D129" s="5"/>
    </row>
    <row r="130" spans="1:4" ht="14.25" customHeight="1" x14ac:dyDescent="0.15">
      <c r="A130" s="13" t="str">
        <f>IF(受注!L67=0,"",受注!H67)</f>
        <v/>
      </c>
      <c r="B130" s="2" t="str">
        <f>IF(受注!L67=0,"",受注!I67)</f>
        <v/>
      </c>
      <c r="C130" s="5" t="str">
        <f>IF(受注!L67=0,"",受注!L67)</f>
        <v/>
      </c>
      <c r="D130" s="5"/>
    </row>
    <row r="131" spans="1:4" ht="14.25" customHeight="1" x14ac:dyDescent="0.15">
      <c r="A131" s="13" t="str">
        <f>IF(受注!L68=0,"",受注!H68)</f>
        <v/>
      </c>
      <c r="B131" s="2" t="str">
        <f>IF(受注!L68=0,"",受注!I68)</f>
        <v/>
      </c>
      <c r="C131" s="5" t="str">
        <f>IF(受注!L68=0,"",受注!L68)</f>
        <v/>
      </c>
      <c r="D131" s="5"/>
    </row>
    <row r="132" spans="1:4" ht="14.25" customHeight="1" x14ac:dyDescent="0.15">
      <c r="A132" s="13" t="str">
        <f>IF(受注!L69=0,"",受注!H69)</f>
        <v/>
      </c>
      <c r="B132" s="2" t="str">
        <f>IF(受注!L69=0,"",受注!I69)</f>
        <v/>
      </c>
      <c r="C132" s="5" t="str">
        <f>IF(受注!L69=0,"",受注!L69)</f>
        <v/>
      </c>
      <c r="D132" s="5"/>
    </row>
    <row r="133" spans="1:4" ht="14.25" customHeight="1" x14ac:dyDescent="0.15">
      <c r="A133" s="13" t="str">
        <f>IF(受注!L70=0,"",受注!H70)</f>
        <v/>
      </c>
      <c r="B133" s="2" t="str">
        <f>IF(受注!L70=0,"",受注!I70)</f>
        <v/>
      </c>
      <c r="C133" s="5" t="str">
        <f>IF(受注!L70=0,"",受注!L70)</f>
        <v/>
      </c>
      <c r="D133" s="5"/>
    </row>
    <row r="134" spans="1:4" ht="14.25" customHeight="1" x14ac:dyDescent="0.15">
      <c r="A134" s="13" t="str">
        <f>IF(受注!L71=0,"",受注!H71)</f>
        <v/>
      </c>
      <c r="B134" s="2" t="str">
        <f>IF(受注!L71=0,"",受注!I71)</f>
        <v/>
      </c>
      <c r="C134" s="5" t="str">
        <f>IF(受注!L71=0,"",受注!L71)</f>
        <v/>
      </c>
      <c r="D134" s="5"/>
    </row>
    <row r="135" spans="1:4" ht="14.25" customHeight="1" x14ac:dyDescent="0.15">
      <c r="A135" s="13" t="str">
        <f>IF(受注!L72=0,"",受注!H72)</f>
        <v/>
      </c>
      <c r="B135" s="2" t="str">
        <f>IF(受注!L72=0,"",受注!I72)</f>
        <v/>
      </c>
      <c r="C135" s="5" t="str">
        <f>IF(受注!L72=0,"",受注!L72)</f>
        <v/>
      </c>
      <c r="D135" s="5"/>
    </row>
    <row r="136" spans="1:4" ht="14.25" customHeight="1" x14ac:dyDescent="0.15">
      <c r="A136" s="13" t="str">
        <f>IF(受注!L73=0,"",受注!H73)</f>
        <v/>
      </c>
      <c r="B136" s="2" t="str">
        <f>IF(受注!L73=0,"",受注!I73)</f>
        <v/>
      </c>
      <c r="C136" s="5" t="str">
        <f>IF(受注!L73=0,"",受注!L73)</f>
        <v/>
      </c>
      <c r="D136" s="5"/>
    </row>
    <row r="137" spans="1:4" ht="14.25" customHeight="1" x14ac:dyDescent="0.15">
      <c r="A137" s="13" t="str">
        <f>IF(受注!L74=0,"",受注!H74)</f>
        <v/>
      </c>
      <c r="B137" s="2" t="str">
        <f>IF(受注!L74=0,"",受注!I74)</f>
        <v/>
      </c>
      <c r="C137" s="5" t="str">
        <f>IF(受注!L74=0,"",受注!L74)</f>
        <v/>
      </c>
      <c r="D137" s="5"/>
    </row>
    <row r="138" spans="1:4" ht="14.25" customHeight="1" x14ac:dyDescent="0.15">
      <c r="A138" s="13" t="str">
        <f>IF(受注!R7=0,"",受注!N7)</f>
        <v/>
      </c>
      <c r="B138" s="2" t="str">
        <f>IF(受注!R7=0,"",受注!O7)</f>
        <v/>
      </c>
      <c r="C138" s="5" t="str">
        <f>IF(受注!R7=0,"",受注!R7)</f>
        <v/>
      </c>
      <c r="D138" s="5"/>
    </row>
    <row r="139" spans="1:4" ht="14.25" customHeight="1" x14ac:dyDescent="0.15">
      <c r="A139" s="13" t="str">
        <f>IF(受注!R8=0,"",受注!N8)</f>
        <v/>
      </c>
      <c r="B139" s="2" t="str">
        <f>IF(受注!R8=0,"",受注!O8)</f>
        <v/>
      </c>
      <c r="C139" s="5" t="str">
        <f>IF(受注!R8=0,"",受注!R8)</f>
        <v/>
      </c>
      <c r="D139" s="5"/>
    </row>
    <row r="140" spans="1:4" ht="14.25" customHeight="1" x14ac:dyDescent="0.15">
      <c r="A140" s="13" t="str">
        <f>IF(受注!R9=0,"",受注!N9)</f>
        <v/>
      </c>
      <c r="B140" s="2" t="str">
        <f>IF(受注!R9=0,"",受注!O9)</f>
        <v/>
      </c>
      <c r="C140" s="5" t="str">
        <f>IF(受注!R9=0,"",受注!R9)</f>
        <v/>
      </c>
      <c r="D140" s="5"/>
    </row>
    <row r="141" spans="1:4" ht="14.25" customHeight="1" x14ac:dyDescent="0.15">
      <c r="A141" s="13" t="str">
        <f>IF(受注!R10=0,"",受注!N10)</f>
        <v/>
      </c>
      <c r="B141" s="2" t="str">
        <f>IF(受注!R10=0,"",受注!O10)</f>
        <v/>
      </c>
      <c r="C141" s="5" t="str">
        <f>IF(受注!R10=0,"",受注!R10)</f>
        <v/>
      </c>
      <c r="D141" s="5"/>
    </row>
    <row r="142" spans="1:4" ht="14.25" customHeight="1" x14ac:dyDescent="0.15">
      <c r="A142" s="13" t="str">
        <f>IF(受注!R11=0,"",受注!N11)</f>
        <v/>
      </c>
      <c r="B142" s="2" t="str">
        <f>IF(受注!R11=0,"",受注!O11)</f>
        <v/>
      </c>
      <c r="C142" s="5" t="str">
        <f>IF(受注!R11=0,"",受注!R11)</f>
        <v/>
      </c>
      <c r="D142" s="5"/>
    </row>
    <row r="143" spans="1:4" ht="14.25" customHeight="1" x14ac:dyDescent="0.15">
      <c r="A143" s="13" t="str">
        <f>IF(受注!R12=0,"",受注!N12)</f>
        <v/>
      </c>
      <c r="B143" s="2" t="str">
        <f>IF(受注!R12=0,"",受注!O12)</f>
        <v/>
      </c>
      <c r="C143" s="5" t="str">
        <f>IF(受注!R12=0,"",受注!R12)</f>
        <v/>
      </c>
      <c r="D143" s="5"/>
    </row>
    <row r="144" spans="1:4" ht="14.25" customHeight="1" x14ac:dyDescent="0.15">
      <c r="A144" s="13" t="str">
        <f>IF(受注!R13=0,"",受注!N13)</f>
        <v/>
      </c>
      <c r="B144" s="2" t="str">
        <f>IF(受注!R13=0,"",受注!O13)</f>
        <v/>
      </c>
      <c r="C144" s="5" t="str">
        <f>IF(受注!R13=0,"",受注!R13)</f>
        <v/>
      </c>
      <c r="D144" s="5"/>
    </row>
    <row r="145" spans="1:4" ht="14.25" customHeight="1" x14ac:dyDescent="0.15">
      <c r="A145" s="13" t="str">
        <f>IF(受注!R14=0,"",受注!N14)</f>
        <v/>
      </c>
      <c r="B145" s="2" t="str">
        <f>IF(受注!R14=0,"",受注!O14)</f>
        <v/>
      </c>
      <c r="C145" s="5" t="str">
        <f>IF(受注!R14=0,"",受注!R14)</f>
        <v/>
      </c>
      <c r="D145" s="5"/>
    </row>
    <row r="146" spans="1:4" ht="14.25" customHeight="1" x14ac:dyDescent="0.15">
      <c r="A146" s="13" t="str">
        <f>IF(受注!R15=0,"",受注!N15)</f>
        <v/>
      </c>
      <c r="B146" s="2" t="str">
        <f>IF(受注!R15=0,"",受注!O15)</f>
        <v/>
      </c>
      <c r="C146" s="5" t="str">
        <f>IF(受注!R15=0,"",受注!R15)</f>
        <v/>
      </c>
      <c r="D146" s="5"/>
    </row>
    <row r="147" spans="1:4" ht="14.25" customHeight="1" x14ac:dyDescent="0.15">
      <c r="A147" s="13" t="str">
        <f>IF(受注!R16=0,"",受注!N16)</f>
        <v/>
      </c>
      <c r="B147" s="2" t="str">
        <f>IF(受注!R16=0,"",受注!O16)</f>
        <v/>
      </c>
      <c r="C147" s="5" t="str">
        <f>IF(受注!R16=0,"",受注!R16)</f>
        <v/>
      </c>
      <c r="D147" s="5"/>
    </row>
    <row r="148" spans="1:4" ht="14.25" customHeight="1" x14ac:dyDescent="0.15">
      <c r="A148" s="13" t="str">
        <f>IF(受注!R17=0,"",受注!N17)</f>
        <v/>
      </c>
      <c r="B148" s="2" t="str">
        <f>IF(受注!R17=0,"",受注!O17)</f>
        <v/>
      </c>
      <c r="C148" s="5" t="str">
        <f>IF(受注!R17=0,"",受注!R17)</f>
        <v/>
      </c>
      <c r="D148" s="5"/>
    </row>
    <row r="149" spans="1:4" ht="14.25" customHeight="1" x14ac:dyDescent="0.15">
      <c r="A149" s="13" t="str">
        <f>IF(受注!R18=0,"",受注!N18)</f>
        <v/>
      </c>
      <c r="B149" s="2" t="str">
        <f>IF(受注!R18=0,"",受注!O18)</f>
        <v/>
      </c>
      <c r="C149" s="5" t="str">
        <f>IF(受注!R18=0,"",受注!R18)</f>
        <v/>
      </c>
      <c r="D149" s="5"/>
    </row>
    <row r="150" spans="1:4" ht="14.25" customHeight="1" x14ac:dyDescent="0.15">
      <c r="A150" s="13" t="str">
        <f>IF(受注!R19=0,"",受注!N19)</f>
        <v/>
      </c>
      <c r="B150" s="2" t="str">
        <f>IF(受注!R19=0,"",受注!O19)</f>
        <v/>
      </c>
      <c r="C150" s="5" t="str">
        <f>IF(受注!R19=0,"",受注!R19)</f>
        <v/>
      </c>
      <c r="D150" s="5"/>
    </row>
    <row r="151" spans="1:4" ht="14.25" customHeight="1" x14ac:dyDescent="0.15">
      <c r="A151" s="13" t="str">
        <f>IF(受注!R20=0,"",受注!N20)</f>
        <v/>
      </c>
      <c r="B151" s="2" t="str">
        <f>IF(受注!R20=0,"",受注!O20)</f>
        <v/>
      </c>
      <c r="C151" s="5" t="str">
        <f>IF(受注!R20=0,"",受注!R20)</f>
        <v/>
      </c>
      <c r="D151" s="5"/>
    </row>
    <row r="152" spans="1:4" ht="14.25" customHeight="1" x14ac:dyDescent="0.15">
      <c r="A152" s="13" t="str">
        <f>IF(受注!R21=0,"",受注!N21)</f>
        <v/>
      </c>
      <c r="B152" s="2" t="str">
        <f>IF(受注!R21=0,"",受注!O21)</f>
        <v/>
      </c>
      <c r="C152" s="5" t="str">
        <f>IF(受注!R21=0,"",受注!R21)</f>
        <v/>
      </c>
      <c r="D152" s="5"/>
    </row>
    <row r="153" spans="1:4" ht="14.25" customHeight="1" x14ac:dyDescent="0.15">
      <c r="A153" s="13" t="str">
        <f>IF(受注!R22=0,"",受注!N22)</f>
        <v/>
      </c>
      <c r="B153" s="2" t="str">
        <f>IF(受注!R22=0,"",受注!O22)</f>
        <v/>
      </c>
      <c r="C153" s="5" t="str">
        <f>IF(受注!R22=0,"",受注!R22)</f>
        <v/>
      </c>
      <c r="D153" s="5"/>
    </row>
    <row r="154" spans="1:4" ht="14.25" customHeight="1" x14ac:dyDescent="0.15">
      <c r="A154" s="13" t="str">
        <f>IF(受注!R23=0,"",受注!N23)</f>
        <v/>
      </c>
      <c r="B154" s="2" t="str">
        <f>IF(受注!R23=0,"",受注!O23)</f>
        <v/>
      </c>
      <c r="C154" s="5" t="str">
        <f>IF(受注!R23=0,"",受注!R23)</f>
        <v/>
      </c>
      <c r="D154" s="5"/>
    </row>
    <row r="155" spans="1:4" ht="14.25" customHeight="1" x14ac:dyDescent="0.15">
      <c r="A155" s="13" t="str">
        <f>IF(受注!R24=0,"",受注!N24)</f>
        <v/>
      </c>
      <c r="B155" s="2" t="str">
        <f>IF(受注!R24=0,"",受注!O24)</f>
        <v/>
      </c>
      <c r="C155" s="5" t="str">
        <f>IF(受注!R24=0,"",受注!R24)</f>
        <v/>
      </c>
      <c r="D155" s="5"/>
    </row>
    <row r="156" spans="1:4" ht="14.25" customHeight="1" x14ac:dyDescent="0.15">
      <c r="A156" s="13" t="str">
        <f>IF(受注!R25=0,"",受注!N25)</f>
        <v/>
      </c>
      <c r="B156" s="2" t="str">
        <f>IF(受注!R25=0,"",受注!O25)</f>
        <v/>
      </c>
      <c r="C156" s="5" t="str">
        <f>IF(受注!R25=0,"",受注!R25)</f>
        <v/>
      </c>
      <c r="D156" s="5"/>
    </row>
    <row r="157" spans="1:4" ht="14.25" customHeight="1" x14ac:dyDescent="0.15">
      <c r="A157" s="13" t="str">
        <f>IF(受注!R26=0,"",受注!N26)</f>
        <v/>
      </c>
      <c r="B157" s="2" t="str">
        <f>IF(受注!R26=0,"",受注!O26)</f>
        <v/>
      </c>
      <c r="C157" s="5" t="str">
        <f>IF(受注!R26=0,"",受注!R26)</f>
        <v/>
      </c>
      <c r="D157" s="5"/>
    </row>
    <row r="158" spans="1:4" ht="14.25" customHeight="1" x14ac:dyDescent="0.15">
      <c r="A158" s="13" t="str">
        <f>IF(受注!R27=0,"",受注!N27)</f>
        <v/>
      </c>
      <c r="B158" s="2" t="str">
        <f>IF(受注!R27=0,"",受注!O27)</f>
        <v/>
      </c>
      <c r="C158" s="5" t="str">
        <f>IF(受注!R27=0,"",受注!R27)</f>
        <v/>
      </c>
      <c r="D158" s="5"/>
    </row>
    <row r="159" spans="1:4" ht="14.25" customHeight="1" x14ac:dyDescent="0.15">
      <c r="A159" s="13" t="str">
        <f>IF(受注!R28=0,"",受注!N28)</f>
        <v/>
      </c>
      <c r="B159" s="2" t="str">
        <f>IF(受注!R28=0,"",受注!O28)</f>
        <v/>
      </c>
      <c r="C159" s="5" t="str">
        <f>IF(受注!R28=0,"",受注!R28)</f>
        <v/>
      </c>
      <c r="D159" s="5"/>
    </row>
    <row r="160" spans="1:4" ht="14.25" customHeight="1" x14ac:dyDescent="0.15">
      <c r="A160" s="13" t="str">
        <f>IF(受注!R29=0,"",受注!N29)</f>
        <v/>
      </c>
      <c r="B160" s="2" t="str">
        <f>IF(受注!R29=0,"",受注!O29)</f>
        <v/>
      </c>
      <c r="C160" s="5" t="str">
        <f>IF(受注!R29=0,"",受注!R29)</f>
        <v/>
      </c>
      <c r="D160" s="5"/>
    </row>
    <row r="161" spans="1:4" ht="14.25" customHeight="1" x14ac:dyDescent="0.15">
      <c r="A161" s="13" t="str">
        <f>IF(受注!R30=0,"",受注!N30)</f>
        <v/>
      </c>
      <c r="B161" s="2" t="str">
        <f>IF(受注!R30=0,"",受注!O30)</f>
        <v/>
      </c>
      <c r="C161" s="5" t="str">
        <f>IF(受注!R30=0,"",受注!R30)</f>
        <v/>
      </c>
      <c r="D161" s="5"/>
    </row>
    <row r="162" spans="1:4" ht="14.25" customHeight="1" x14ac:dyDescent="0.15">
      <c r="A162" s="13" t="str">
        <f>IF(受注!R31=0,"",受注!N31)</f>
        <v/>
      </c>
      <c r="B162" s="2" t="str">
        <f>IF(受注!R31=0,"",受注!O31)</f>
        <v/>
      </c>
      <c r="C162" s="5" t="str">
        <f>IF(受注!R31=0,"",受注!R31)</f>
        <v/>
      </c>
      <c r="D162" s="5"/>
    </row>
    <row r="163" spans="1:4" ht="14.25" customHeight="1" x14ac:dyDescent="0.15">
      <c r="A163" s="13" t="str">
        <f>IF(受注!R32=0,"",受注!N32)</f>
        <v/>
      </c>
      <c r="B163" s="2" t="str">
        <f>IF(受注!R32=0,"",受注!O32)</f>
        <v/>
      </c>
      <c r="C163" s="5" t="str">
        <f>IF(受注!R32=0,"",受注!R32)</f>
        <v/>
      </c>
      <c r="D163" s="5"/>
    </row>
    <row r="164" spans="1:4" ht="14.25" customHeight="1" x14ac:dyDescent="0.15">
      <c r="A164" s="13" t="str">
        <f>IF(受注!R33=0,"",受注!N33)</f>
        <v/>
      </c>
      <c r="B164" s="2" t="str">
        <f>IF(受注!R33=0,"",受注!O33)</f>
        <v/>
      </c>
      <c r="C164" s="5" t="str">
        <f>IF(受注!R33=0,"",受注!R33)</f>
        <v/>
      </c>
      <c r="D164" s="5"/>
    </row>
    <row r="165" spans="1:4" ht="14.25" customHeight="1" x14ac:dyDescent="0.15">
      <c r="A165" s="13" t="str">
        <f>IF(受注!R34=0,"",受注!N34)</f>
        <v/>
      </c>
      <c r="B165" s="2" t="str">
        <f>IF(受注!R34=0,"",受注!O34)</f>
        <v/>
      </c>
      <c r="C165" s="5" t="str">
        <f>IF(受注!R34=0,"",受注!R34)</f>
        <v/>
      </c>
      <c r="D165" s="5"/>
    </row>
    <row r="166" spans="1:4" ht="14.25" customHeight="1" x14ac:dyDescent="0.15">
      <c r="A166" s="13" t="str">
        <f>IF(受注!R35=0,"",受注!N35)</f>
        <v/>
      </c>
      <c r="B166" s="2" t="str">
        <f>IF(受注!R35=0,"",受注!O35)</f>
        <v/>
      </c>
      <c r="C166" s="5" t="str">
        <f>IF(受注!R35=0,"",受注!R35)</f>
        <v/>
      </c>
      <c r="D166" s="5"/>
    </row>
    <row r="167" spans="1:4" ht="14.25" customHeight="1" x14ac:dyDescent="0.15">
      <c r="A167" s="13" t="str">
        <f>IF(受注!R36=0,"",受注!N36)</f>
        <v/>
      </c>
      <c r="B167" s="2" t="str">
        <f>IF(受注!R36=0,"",受注!O36)</f>
        <v/>
      </c>
      <c r="C167" s="5" t="str">
        <f>IF(受注!R36=0,"",受注!R36)</f>
        <v/>
      </c>
      <c r="D167" s="5"/>
    </row>
    <row r="168" spans="1:4" ht="14.25" customHeight="1" x14ac:dyDescent="0.15">
      <c r="A168" s="13" t="str">
        <f>IF(受注!R37=0,"",受注!N37)</f>
        <v/>
      </c>
      <c r="B168" s="2" t="str">
        <f>IF(受注!R37=0,"",受注!O37)</f>
        <v/>
      </c>
      <c r="C168" s="5" t="str">
        <f>IF(受注!R37=0,"",受注!R37)</f>
        <v/>
      </c>
      <c r="D168" s="5"/>
    </row>
    <row r="169" spans="1:4" ht="14.25" customHeight="1" x14ac:dyDescent="0.15">
      <c r="A169" s="13" t="str">
        <f>IF(受注!R38=0,"",受注!N38)</f>
        <v/>
      </c>
      <c r="B169" s="2" t="str">
        <f>IF(受注!R38=0,"",受注!O38)</f>
        <v/>
      </c>
      <c r="C169" s="5" t="str">
        <f>IF(受注!R38=0,"",受注!R38)</f>
        <v/>
      </c>
      <c r="D169" s="5"/>
    </row>
    <row r="170" spans="1:4" ht="14.25" customHeight="1" x14ac:dyDescent="0.15">
      <c r="A170" s="13" t="str">
        <f>IF(受注!R39=0,"",受注!N39)</f>
        <v/>
      </c>
      <c r="B170" s="2" t="str">
        <f>IF(受注!R39=0,"",受注!O39)</f>
        <v/>
      </c>
      <c r="C170" s="5" t="str">
        <f>IF(受注!R39=0,"",受注!R39)</f>
        <v/>
      </c>
      <c r="D170" s="5"/>
    </row>
    <row r="171" spans="1:4" ht="14.25" customHeight="1" x14ac:dyDescent="0.15">
      <c r="A171" s="13" t="str">
        <f>IF(受注!R40=0,"",受注!N40)</f>
        <v/>
      </c>
      <c r="B171" s="2" t="str">
        <f>IF(受注!R40=0,"",受注!O40)</f>
        <v/>
      </c>
      <c r="C171" s="5" t="str">
        <f>IF(受注!R40=0,"",受注!R40)</f>
        <v/>
      </c>
      <c r="D171" s="5"/>
    </row>
    <row r="172" spans="1:4" ht="14.25" customHeight="1" x14ac:dyDescent="0.15">
      <c r="A172" s="13" t="str">
        <f>IF(受注!R41=0,"",受注!N41)</f>
        <v/>
      </c>
      <c r="B172" s="2" t="str">
        <f>IF(受注!R41=0,"",受注!O41)</f>
        <v/>
      </c>
      <c r="C172" s="5" t="str">
        <f>IF(受注!R41=0,"",受注!R41)</f>
        <v/>
      </c>
      <c r="D172" s="5"/>
    </row>
    <row r="173" spans="1:4" ht="14.25" customHeight="1" x14ac:dyDescent="0.15">
      <c r="A173" s="13" t="str">
        <f>IF(受注!R42=0,"",受注!N42)</f>
        <v/>
      </c>
      <c r="B173" s="2" t="str">
        <f>IF(受注!R42=0,"",受注!O42)</f>
        <v/>
      </c>
      <c r="C173" s="5" t="str">
        <f>IF(受注!R42=0,"",受注!R42)</f>
        <v/>
      </c>
      <c r="D173" s="5"/>
    </row>
    <row r="174" spans="1:4" ht="14.25" customHeight="1" x14ac:dyDescent="0.15">
      <c r="A174" s="13" t="str">
        <f>IF(受注!R43=0,"",受注!N43)</f>
        <v/>
      </c>
      <c r="B174" s="2" t="str">
        <f>IF(受注!R43=0,"",受注!O43)</f>
        <v/>
      </c>
      <c r="C174" s="5" t="str">
        <f>IF(受注!R43=0,"",受注!R43)</f>
        <v/>
      </c>
      <c r="D174" s="5"/>
    </row>
    <row r="175" spans="1:4" ht="14.25" customHeight="1" x14ac:dyDescent="0.15">
      <c r="A175" s="13" t="str">
        <f>IF(受注!R44=0,"",受注!N44)</f>
        <v/>
      </c>
      <c r="B175" s="2" t="str">
        <f>IF(受注!R44=0,"",受注!O44)</f>
        <v/>
      </c>
      <c r="C175" s="5" t="str">
        <f>IF(受注!R44=0,"",受注!R44)</f>
        <v/>
      </c>
      <c r="D175" s="5"/>
    </row>
    <row r="176" spans="1:4" ht="14.25" customHeight="1" x14ac:dyDescent="0.15">
      <c r="A176" s="13" t="str">
        <f>IF(受注!R45=0,"",受注!N45)</f>
        <v/>
      </c>
      <c r="B176" s="2" t="str">
        <f>IF(受注!R45=0,"",受注!O45)</f>
        <v/>
      </c>
      <c r="C176" s="5" t="str">
        <f>IF(受注!R45=0,"",受注!R45)</f>
        <v/>
      </c>
      <c r="D176" s="5"/>
    </row>
    <row r="177" spans="1:4" ht="14.25" customHeight="1" x14ac:dyDescent="0.15">
      <c r="A177" s="13" t="str">
        <f>IF(受注!R46=0,"",受注!N46)</f>
        <v/>
      </c>
      <c r="B177" s="2" t="str">
        <f>IF(受注!R46=0,"",受注!O46)</f>
        <v/>
      </c>
      <c r="C177" s="5" t="str">
        <f>IF(受注!R46=0,"",受注!R46)</f>
        <v/>
      </c>
      <c r="D177" s="5"/>
    </row>
    <row r="178" spans="1:4" ht="14.25" customHeight="1" x14ac:dyDescent="0.15">
      <c r="A178" s="13" t="str">
        <f>IF(受注!R47=0,"",受注!N47)</f>
        <v/>
      </c>
      <c r="B178" s="2" t="str">
        <f>IF(受注!R47=0,"",受注!O47)</f>
        <v/>
      </c>
      <c r="C178" s="5" t="str">
        <f>IF(受注!R47=0,"",受注!R47)</f>
        <v/>
      </c>
      <c r="D178" s="5"/>
    </row>
    <row r="179" spans="1:4" ht="14.25" customHeight="1" x14ac:dyDescent="0.15">
      <c r="A179" s="13" t="str">
        <f>IF(受注!R48=0,"",受注!N48)</f>
        <v/>
      </c>
      <c r="B179" s="2" t="str">
        <f>IF(受注!R48=0,"",受注!O48)</f>
        <v/>
      </c>
      <c r="C179" s="5" t="str">
        <f>IF(受注!R48=0,"",受注!R48)</f>
        <v/>
      </c>
      <c r="D179" s="5"/>
    </row>
    <row r="180" spans="1:4" ht="14.25" customHeight="1" x14ac:dyDescent="0.15">
      <c r="A180" s="13" t="str">
        <f>IF(受注!R49=0,"",受注!N49)</f>
        <v/>
      </c>
      <c r="B180" s="2" t="str">
        <f>IF(受注!R49=0,"",受注!O49)</f>
        <v/>
      </c>
      <c r="C180" s="5" t="str">
        <f>IF(受注!R49=0,"",受注!R49)</f>
        <v/>
      </c>
      <c r="D180" s="5"/>
    </row>
    <row r="181" spans="1:4" ht="14.25" customHeight="1" x14ac:dyDescent="0.15">
      <c r="A181" s="13" t="str">
        <f>IF(受注!R50=0,"",受注!N50)</f>
        <v/>
      </c>
      <c r="B181" s="2" t="str">
        <f>IF(受注!R50=0,"",受注!O50)</f>
        <v/>
      </c>
      <c r="C181" s="5" t="str">
        <f>IF(受注!R50=0,"",受注!R50)</f>
        <v/>
      </c>
      <c r="D181" s="5"/>
    </row>
    <row r="182" spans="1:4" ht="14.25" customHeight="1" x14ac:dyDescent="0.15">
      <c r="A182" s="13" t="str">
        <f>IF(受注!R51=0,"",受注!N51)</f>
        <v/>
      </c>
      <c r="B182" s="2" t="str">
        <f>IF(受注!R51=0,"",受注!O51)</f>
        <v/>
      </c>
      <c r="C182" s="5" t="str">
        <f>IF(受注!R51=0,"",受注!R51)</f>
        <v/>
      </c>
      <c r="D182" s="5"/>
    </row>
    <row r="183" spans="1:4" ht="14.25" customHeight="1" x14ac:dyDescent="0.15">
      <c r="A183" s="13" t="str">
        <f>IF(受注!R52=0,"",受注!N52)</f>
        <v/>
      </c>
      <c r="B183" s="2" t="str">
        <f>IF(受注!R52=0,"",受注!O52)</f>
        <v/>
      </c>
      <c r="C183" s="5" t="str">
        <f>IF(受注!R52=0,"",受注!R52)</f>
        <v/>
      </c>
      <c r="D183" s="5"/>
    </row>
    <row r="184" spans="1:4" ht="14.25" customHeight="1" x14ac:dyDescent="0.15">
      <c r="A184" s="13" t="str">
        <f>IF(受注!R53=0,"",受注!N53)</f>
        <v/>
      </c>
      <c r="B184" s="2" t="str">
        <f>IF(受注!R53=0,"",受注!O53)</f>
        <v/>
      </c>
      <c r="C184" s="5" t="str">
        <f>IF(受注!R53=0,"",受注!R53)</f>
        <v/>
      </c>
      <c r="D184" s="5"/>
    </row>
    <row r="185" spans="1:4" ht="14.25" customHeight="1" x14ac:dyDescent="0.15">
      <c r="A185" s="13" t="str">
        <f>IF(受注!R54=0,"",受注!N54)</f>
        <v/>
      </c>
      <c r="B185" s="2" t="str">
        <f>IF(受注!R54=0,"",受注!O54)</f>
        <v/>
      </c>
      <c r="C185" s="5" t="str">
        <f>IF(受注!R54=0,"",受注!R54)</f>
        <v/>
      </c>
      <c r="D185" s="5"/>
    </row>
    <row r="186" spans="1:4" ht="14.25" customHeight="1" x14ac:dyDescent="0.15">
      <c r="A186" s="13" t="str">
        <f>IF(受注!R55=0,"",受注!N55)</f>
        <v/>
      </c>
      <c r="B186" s="2" t="str">
        <f>IF(受注!R55=0,"",受注!O55)</f>
        <v/>
      </c>
      <c r="C186" s="5" t="str">
        <f>IF(受注!R55=0,"",受注!R55)</f>
        <v/>
      </c>
      <c r="D186" s="5"/>
    </row>
    <row r="187" spans="1:4" ht="14.25" customHeight="1" x14ac:dyDescent="0.15">
      <c r="A187" s="13" t="str">
        <f>IF(受注!R56=0,"",受注!N56)</f>
        <v/>
      </c>
      <c r="B187" s="2" t="str">
        <f>IF(受注!R56=0,"",受注!O56)</f>
        <v/>
      </c>
      <c r="C187" s="5" t="str">
        <f>IF(受注!R56=0,"",受注!R56)</f>
        <v/>
      </c>
      <c r="D187" s="5"/>
    </row>
    <row r="188" spans="1:4" ht="14.25" customHeight="1" x14ac:dyDescent="0.15">
      <c r="A188" s="13" t="str">
        <f>IF(受注!R57=0,"",受注!N57)</f>
        <v/>
      </c>
      <c r="B188" s="2" t="str">
        <f>IF(受注!R57=0,"",受注!O57)</f>
        <v/>
      </c>
      <c r="C188" s="5" t="str">
        <f>IF(受注!R57=0,"",受注!R57)</f>
        <v/>
      </c>
      <c r="D188" s="5"/>
    </row>
    <row r="189" spans="1:4" ht="14.25" customHeight="1" x14ac:dyDescent="0.15">
      <c r="A189" s="13" t="str">
        <f>IF(受注!R58=0,"",受注!N58)</f>
        <v/>
      </c>
      <c r="B189" s="2" t="str">
        <f>IF(受注!R58=0,"",受注!O58)</f>
        <v/>
      </c>
      <c r="C189" s="5" t="str">
        <f>IF(受注!R58=0,"",受注!R58)</f>
        <v/>
      </c>
      <c r="D189" s="5"/>
    </row>
    <row r="190" spans="1:4" ht="14.25" customHeight="1" x14ac:dyDescent="0.15">
      <c r="A190" s="13" t="str">
        <f>IF(受注!R59=0,"",受注!N59)</f>
        <v/>
      </c>
      <c r="B190" s="2" t="str">
        <f>IF(受注!R59=0,"",受注!O59)</f>
        <v/>
      </c>
      <c r="C190" s="5" t="str">
        <f>IF(受注!R59=0,"",受注!R59)</f>
        <v/>
      </c>
      <c r="D190" s="5"/>
    </row>
    <row r="191" spans="1:4" ht="14.25" customHeight="1" x14ac:dyDescent="0.15">
      <c r="A191" s="13" t="str">
        <f>IF(受注!R60=0,"",受注!N60)</f>
        <v/>
      </c>
      <c r="B191" s="2" t="str">
        <f>IF(受注!R60=0,"",受注!O60)</f>
        <v/>
      </c>
      <c r="C191" s="5" t="str">
        <f>IF(受注!R60=0,"",受注!R60)</f>
        <v/>
      </c>
      <c r="D191" s="5"/>
    </row>
    <row r="192" spans="1:4" ht="14.25" customHeight="1" x14ac:dyDescent="0.15">
      <c r="A192" s="13" t="str">
        <f>IF(受注!R61=0,"",受注!N61)</f>
        <v/>
      </c>
      <c r="B192" s="2" t="str">
        <f>IF(受注!R61=0,"",受注!O61)</f>
        <v/>
      </c>
      <c r="C192" s="5" t="str">
        <f>IF(受注!R61=0,"",受注!R61)</f>
        <v/>
      </c>
      <c r="D192" s="5"/>
    </row>
    <row r="193" spans="1:4" ht="14.25" customHeight="1" x14ac:dyDescent="0.15">
      <c r="A193" s="13" t="str">
        <f>IF(受注!R62=0,"",受注!N62)</f>
        <v/>
      </c>
      <c r="B193" s="2" t="str">
        <f>IF(受注!R62=0,"",受注!O62)</f>
        <v/>
      </c>
      <c r="C193" s="5" t="str">
        <f>IF(受注!R62=0,"",受注!R62)</f>
        <v/>
      </c>
      <c r="D193" s="5"/>
    </row>
    <row r="194" spans="1:4" ht="14.25" customHeight="1" x14ac:dyDescent="0.15">
      <c r="A194" s="13" t="str">
        <f>IF(受注!R63=0,"",受注!N63)</f>
        <v/>
      </c>
      <c r="B194" s="2" t="str">
        <f>IF(受注!R63=0,"",受注!O63)</f>
        <v/>
      </c>
      <c r="C194" s="5" t="str">
        <f>IF(受注!R63=0,"",受注!R63)</f>
        <v/>
      </c>
      <c r="D194" s="5"/>
    </row>
    <row r="195" spans="1:4" ht="14.25" customHeight="1" x14ac:dyDescent="0.15">
      <c r="A195" s="13" t="str">
        <f>IF(受注!R64=0,"",受注!N64)</f>
        <v/>
      </c>
      <c r="B195" s="2" t="str">
        <f>IF(受注!R64=0,"",受注!O64)</f>
        <v/>
      </c>
      <c r="C195" s="5" t="str">
        <f>IF(受注!R64=0,"",受注!R64)</f>
        <v/>
      </c>
      <c r="D195" s="5"/>
    </row>
    <row r="196" spans="1:4" ht="14.25" customHeight="1" x14ac:dyDescent="0.15">
      <c r="A196" s="13" t="str">
        <f>IF(受注!R65=0,"",受注!N65)</f>
        <v/>
      </c>
      <c r="B196" s="2" t="str">
        <f>IF(受注!R65=0,"",受注!O65)</f>
        <v/>
      </c>
      <c r="C196" s="5" t="str">
        <f>IF(受注!R65=0,"",受注!R65)</f>
        <v/>
      </c>
      <c r="D196" s="5"/>
    </row>
    <row r="197" spans="1:4" ht="14.25" customHeight="1" x14ac:dyDescent="0.15">
      <c r="A197" s="13" t="str">
        <f>IF(受注!R66=0,"",受注!N66)</f>
        <v/>
      </c>
      <c r="B197" s="2" t="str">
        <f>IF(受注!R66=0,"",受注!O66)</f>
        <v/>
      </c>
      <c r="C197" s="5" t="str">
        <f>IF(受注!R66=0,"",受注!R66)</f>
        <v/>
      </c>
      <c r="D197" s="5"/>
    </row>
    <row r="198" spans="1:4" ht="14.25" customHeight="1" x14ac:dyDescent="0.15">
      <c r="A198" s="13" t="str">
        <f>IF(受注!R67=0,"",受注!N67)</f>
        <v/>
      </c>
      <c r="B198" s="2" t="str">
        <f>IF(受注!R67=0,"",受注!O67)</f>
        <v/>
      </c>
      <c r="C198" s="5" t="str">
        <f>IF(受注!R67=0,"",受注!R67)</f>
        <v/>
      </c>
      <c r="D198" s="5"/>
    </row>
    <row r="199" spans="1:4" ht="14.25" customHeight="1" x14ac:dyDescent="0.15">
      <c r="A199" s="13" t="str">
        <f>IF(受注!R68=0,"",受注!N68)</f>
        <v/>
      </c>
      <c r="B199" s="2" t="str">
        <f>IF(受注!R68=0,"",受注!O68)</f>
        <v/>
      </c>
      <c r="C199" s="5" t="str">
        <f>IF(受注!R68=0,"",受注!R68)</f>
        <v/>
      </c>
      <c r="D199" s="5"/>
    </row>
    <row r="200" spans="1:4" ht="14.25" customHeight="1" x14ac:dyDescent="0.15">
      <c r="A200" s="13" t="str">
        <f>IF(受注!R69=0,"",受注!N69)</f>
        <v/>
      </c>
      <c r="B200" s="2" t="str">
        <f>IF(受注!R69=0,"",受注!O69)</f>
        <v/>
      </c>
      <c r="C200" s="5" t="str">
        <f>IF(受注!R69=0,"",受注!R69)</f>
        <v/>
      </c>
      <c r="D200" s="5"/>
    </row>
    <row r="201" spans="1:4" ht="14.25" customHeight="1" x14ac:dyDescent="0.15">
      <c r="A201" s="13" t="str">
        <f>IF(受注!R70=0,"",受注!N70)</f>
        <v/>
      </c>
      <c r="B201" s="2" t="str">
        <f>IF(受注!R70=0,"",受注!O70)</f>
        <v/>
      </c>
      <c r="C201" s="5" t="str">
        <f>IF(受注!R70=0,"",受注!R70)</f>
        <v/>
      </c>
      <c r="D201" s="5"/>
    </row>
    <row r="202" spans="1:4" ht="14.25" customHeight="1" x14ac:dyDescent="0.15">
      <c r="A202" s="13" t="str">
        <f>IF(受注!R71=0,"",受注!N71)</f>
        <v/>
      </c>
      <c r="B202" s="2" t="str">
        <f>IF(受注!R71=0,"",受注!O71)</f>
        <v/>
      </c>
      <c r="C202" s="5" t="str">
        <f>IF(受注!R71=0,"",受注!R71)</f>
        <v/>
      </c>
      <c r="D202" s="5"/>
    </row>
    <row r="203" spans="1:4" ht="14.25" customHeight="1" x14ac:dyDescent="0.15">
      <c r="A203" s="13" t="str">
        <f>IF(受注!R72=0,"",受注!N72)</f>
        <v/>
      </c>
      <c r="B203" s="2" t="str">
        <f>IF(受注!R72=0,"",受注!O72)</f>
        <v/>
      </c>
      <c r="C203" s="5" t="str">
        <f>IF(受注!R72=0,"",受注!R72)</f>
        <v/>
      </c>
      <c r="D203" s="5"/>
    </row>
    <row r="204" spans="1:4" ht="14.25" customHeight="1" x14ac:dyDescent="0.15">
      <c r="A204" s="13" t="str">
        <f>IF(受注!R73=0,"",受注!N73)</f>
        <v/>
      </c>
      <c r="B204" s="2" t="str">
        <f>IF(受注!R73=0,"",受注!O73)</f>
        <v/>
      </c>
      <c r="C204" s="5" t="str">
        <f>IF(受注!R73=0,"",受注!R73)</f>
        <v/>
      </c>
      <c r="D204" s="5"/>
    </row>
    <row r="205" spans="1:4" ht="14.25" customHeight="1" x14ac:dyDescent="0.15">
      <c r="A205" s="13" t="str">
        <f>IF(受注!R74=0,"",受注!N74)</f>
        <v/>
      </c>
      <c r="B205" s="2" t="str">
        <f>IF(受注!R74=0,"",受注!O74)</f>
        <v/>
      </c>
      <c r="C205" s="5" t="str">
        <f>IF(受注!R74=0,"",受注!R74)</f>
        <v/>
      </c>
      <c r="D205" s="5"/>
    </row>
    <row r="206" spans="1:4" x14ac:dyDescent="0.15">
      <c r="A206" s="13"/>
      <c r="B206" s="2"/>
      <c r="D206" s="5"/>
    </row>
    <row r="207" spans="1:4" x14ac:dyDescent="0.15">
      <c r="A207" s="13"/>
      <c r="B207" s="2"/>
      <c r="D207" s="5"/>
    </row>
    <row r="208" spans="1:4" x14ac:dyDescent="0.15">
      <c r="A208" s="13"/>
      <c r="B208" s="2"/>
      <c r="D208" s="5"/>
    </row>
    <row r="209" spans="1:4" x14ac:dyDescent="0.15">
      <c r="A209" s="13"/>
      <c r="B209" s="2"/>
      <c r="D209" s="5"/>
    </row>
    <row r="210" spans="1:4" x14ac:dyDescent="0.15">
      <c r="A210" s="13"/>
      <c r="B210" s="2"/>
      <c r="D210" s="5"/>
    </row>
    <row r="211" spans="1:4" x14ac:dyDescent="0.15">
      <c r="A211" s="13"/>
      <c r="B211" s="2"/>
      <c r="D211" s="5"/>
    </row>
    <row r="212" spans="1:4" x14ac:dyDescent="0.15">
      <c r="A212" s="13"/>
      <c r="B212" s="2"/>
      <c r="D212" s="5"/>
    </row>
    <row r="213" spans="1:4" x14ac:dyDescent="0.15">
      <c r="A213" s="13"/>
      <c r="B213" s="2"/>
      <c r="D213" s="5"/>
    </row>
    <row r="214" spans="1:4" x14ac:dyDescent="0.15">
      <c r="D214" s="5"/>
    </row>
    <row r="215" spans="1:4" x14ac:dyDescent="0.15">
      <c r="D215" s="5"/>
    </row>
    <row r="216" spans="1:4" x14ac:dyDescent="0.15">
      <c r="D216" s="5"/>
    </row>
  </sheetData>
  <sheetProtection selectLockedCells="1"/>
  <phoneticPr fontId="10"/>
  <pageMargins left="0.19685039370078741" right="0.19685039370078741" top="0.39370078740157483" bottom="0.19685039370078741" header="0.43307086614173229" footer="0.23622047244094491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受注</vt:lpstr>
      <vt:lpstr>CSV出力</vt:lpstr>
      <vt:lpstr>CSV出力!Print_Area</vt:lpstr>
      <vt:lpstr>受注!Print_Area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FD004</dc:creator>
  <cp:lastModifiedBy>大広 守屋</cp:lastModifiedBy>
  <cp:lastPrinted>2025-10-31T05:41:05Z</cp:lastPrinted>
  <dcterms:created xsi:type="dcterms:W3CDTF">2010-06-18T02:08:49Z</dcterms:created>
  <dcterms:modified xsi:type="dcterms:W3CDTF">2026-01-30T08:36:19Z</dcterms:modified>
</cp:coreProperties>
</file>